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111" i="1" l="1"/>
  <c r="Q110" i="1"/>
  <c r="Q109" i="1"/>
  <c r="Q108" i="1"/>
  <c r="Q107" i="1"/>
  <c r="Q106" i="1"/>
  <c r="Q105" i="1"/>
  <c r="Q104" i="1"/>
  <c r="Q93" i="1" l="1"/>
  <c r="Q82" i="1"/>
  <c r="Q81" i="1"/>
  <c r="Q89" i="1"/>
  <c r="Q80" i="1"/>
  <c r="O103" i="1"/>
  <c r="P103" i="1"/>
  <c r="P71" i="1"/>
  <c r="O71" i="1"/>
  <c r="Q64" i="1"/>
  <c r="Q101" i="1"/>
  <c r="Q100" i="1"/>
  <c r="Q99" i="1"/>
  <c r="Q98" i="1"/>
  <c r="Q97" i="1"/>
  <c r="Q96" i="1"/>
  <c r="Q95" i="1"/>
  <c r="N103" i="1"/>
  <c r="N71" i="1"/>
  <c r="Q36" i="1"/>
  <c r="Q35" i="1"/>
  <c r="Q34" i="1"/>
  <c r="Q33" i="1"/>
  <c r="Q32" i="1"/>
  <c r="Q102" i="1"/>
  <c r="Q94" i="1"/>
  <c r="Q92" i="1"/>
  <c r="Q91" i="1"/>
  <c r="Q90" i="1"/>
  <c r="Q88" i="1"/>
  <c r="Q87" i="1"/>
  <c r="Q86" i="1"/>
  <c r="Q85" i="1"/>
  <c r="Q84" i="1"/>
  <c r="Q83" i="1"/>
  <c r="Q79" i="1"/>
  <c r="Q78" i="1"/>
  <c r="Q77" i="1"/>
  <c r="Q76" i="1"/>
  <c r="Q75" i="1"/>
  <c r="Q74" i="1"/>
  <c r="Q73" i="1"/>
  <c r="Q70" i="1"/>
  <c r="Q69" i="1"/>
  <c r="Q68" i="1"/>
  <c r="Q67" i="1"/>
  <c r="Q66" i="1"/>
  <c r="Q65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03" i="1" l="1"/>
  <c r="Q71" i="1"/>
  <c r="O3" i="1"/>
  <c r="P3" i="1"/>
  <c r="N3" i="1"/>
  <c r="Q3" i="1" l="1"/>
</calcChain>
</file>

<file path=xl/sharedStrings.xml><?xml version="1.0" encoding="utf-8"?>
<sst xmlns="http://schemas.openxmlformats.org/spreadsheetml/2006/main" count="226" uniqueCount="123">
  <si>
    <t>Код</t>
  </si>
  <si>
    <t>ИТОГО</t>
  </si>
  <si>
    <t>Количество</t>
  </si>
  <si>
    <t xml:space="preserve"> </t>
  </si>
  <si>
    <t>Шт</t>
  </si>
  <si>
    <t xml:space="preserve">  СИЗ:</t>
  </si>
  <si>
    <t xml:space="preserve">    спецодежда</t>
  </si>
  <si>
    <t xml:space="preserve">    спецобувь</t>
  </si>
  <si>
    <t>Пар</t>
  </si>
  <si>
    <t>Итого</t>
  </si>
  <si>
    <t>ед. изм.</t>
  </si>
  <si>
    <t>Белье нат утеп (р104-108/170-176)100% хлопок начес ГОСТ 31408-2009</t>
  </si>
  <si>
    <t>Белье нат утеп (р104-108/182-188)100% хлопок начес ГОСТ 31408-2009</t>
  </si>
  <si>
    <t>Белье нат утеп (р104-108/194-200)100% хлопок начес ГОСТ 31408-2009</t>
  </si>
  <si>
    <t>Белье нат утеп (р112-116/170-176)100% хлопок начес ГОСТ 31408-2009</t>
  </si>
  <si>
    <t>Белье нат утеп (р112-116/182-188)100% хлопок начес ГОСТ 31408-2009</t>
  </si>
  <si>
    <t>Белье нат утеп (р120-124/170-176)100% хлопок начес ГОСТ 31408-2009</t>
  </si>
  <si>
    <t>Белье нат утеп (р120-124/182-188100% хлопок начес ГОСТ 31408-2009</t>
  </si>
  <si>
    <t>Белье нат утеп (р88-92/170-176)100% хлопок начес ГОСТ 31408-2009</t>
  </si>
  <si>
    <t>Белье нат утеп (р96-100/170-176)100% хлопок начес ГОСТ 31408-2009</t>
  </si>
  <si>
    <t>Белье нат утеп (р96-100/182-188)100% хлопок начес ГОСТ 31408-2009</t>
  </si>
  <si>
    <t xml:space="preserve">        Белье нат утеп (р112-116/194-200)100% хлопок начес ГОСТ 31408-2009</t>
  </si>
  <si>
    <t xml:space="preserve">        Белье нат утеп (р112-116/206-212)100% хлопок начес ГОСТ 31408-2009</t>
  </si>
  <si>
    <t xml:space="preserve">     Белье нат утеп (р88-92/182-188)100% хлопок начес ГОСТ 31408-2009</t>
  </si>
  <si>
    <t>Портянки суконные  450*900 с обметкой</t>
  </si>
  <si>
    <t>Фильтр 6057 (орг., неор,кисл. газы и пары, аммиак) (3М)</t>
  </si>
  <si>
    <t xml:space="preserve">Фильтр 6059 (орг., неор,кисл. газы и пары, аммиак) (3М) </t>
  </si>
  <si>
    <t>Перчатки ФОРС G139 серо-желтые</t>
  </si>
  <si>
    <t>Полумаска серии 6200 (средняя) (3М)</t>
  </si>
  <si>
    <t>Щиток защитный лицевой с креплением на каске КБТ Визион Titan</t>
  </si>
  <si>
    <t>Сапоги резин. форм.шахтерские с комп. ударозащ. св-в р.41 МУН-15</t>
  </si>
  <si>
    <t>Сапоги резин. форм.шахтерские с комп. ударозащ. св-в р.42 МУН-15</t>
  </si>
  <si>
    <t>Сапоги резин. форм.шахтерские с комп. ударозащ. св-в р.43 МУН-15</t>
  </si>
  <si>
    <t>Сапоги резин. форм.шахтерские с комп. ударозащ. св-в р.44 МУН-15</t>
  </si>
  <si>
    <t>Сапоги резин. форм.шахтерские с комп. ударозащ. св-в р.45 МУН-15</t>
  </si>
  <si>
    <t>Сапоги резин. форм.шахтерские с комп. ударозащ. св-в р.46 МУН-15</t>
  </si>
  <si>
    <t>итого</t>
  </si>
  <si>
    <t>Сапоги резин. форм.шахтерские с комп. ударозащ. св-в р.47 МУН-15</t>
  </si>
  <si>
    <t>Костюм сварщика брезентовый с накл. 48-50/182-188</t>
  </si>
  <si>
    <t xml:space="preserve"> Костюм жарост. Молескин</t>
  </si>
  <si>
    <t xml:space="preserve"> Костюм сварщика со спилком утеп.</t>
  </si>
  <si>
    <t>Куртка утепленная на пуговицах ткань смесовая, светоотражающие полосы по полочкам и спинке , карманы накладные с клапанами (120-124/182-188)</t>
  </si>
  <si>
    <t>Куртка утепленная на пуговицах ткань смесовая, светоотражающие полосы по полочкам и спинке , карманы накладные с клапанами (96-100/170-176)</t>
  </si>
  <si>
    <t>Куртка утепленная на пуговицах ткань смесовая, светоотражающие полосы по полочкам и спинке , карманы накладные с клапанами  (104-108/170-176)</t>
  </si>
  <si>
    <t>Куртка утепленная на пуговицах ткань смесовая, светоотражающие полосы по полочкам и спинке , карманы накладные с клапанами  (104-108/182-188)</t>
  </si>
  <si>
    <t>Куртка утепленная на пуговицах ткань смесовая, светоотражающие полосы по полочкам и спинке , карманы накладные с клапанами  (104-108/194-200)</t>
  </si>
  <si>
    <t>Куртка  утепленная на пуговицах ткань смесовая, светоотражающие полосы по полочкам и спинке , карманы накладные с клапанами  (112-116/170-176)</t>
  </si>
  <si>
    <t>Куртка утепленная на пуговицах ткань смесовая, светоотражающие полосы по полочкам и спинке , карманы накладные с клапанами  (112-116/182-188)</t>
  </si>
  <si>
    <t>Куртка утепленная на пуговицах ткань смесовая, светоотражающие полосы по полочкам и спинке , карманы накладные с клапанами  (112-116/194-200)</t>
  </si>
  <si>
    <t>Куртка утепленная на пуговицах ткань смесовая, светоотражающие полосы по полочкам и спинке , карманы накладные с клапанами  (120-124/194-200)</t>
  </si>
  <si>
    <t>Куртка  утепленная на пуговицах ткань смесовая, светоотражающие полосы по полочкам и спинке , карманы накладные с клапанами  (96-100/182-188)</t>
  </si>
  <si>
    <t>Куртка утепленная на пуговицах ткань смесовая, светоотражающие полосы по полочкам и спинке , карманы накладные с клапанами (88-92/170-176)</t>
  </si>
  <si>
    <t>Куртка утепленная на пуговицах ткань смесовая, светоотражающие полосы по полочкам и спинке , карманы накладные с клапанами (88-92/182-188)</t>
  </si>
  <si>
    <t>Сапоги кирзовые, верх натуральная кожа защитный подносок 200 Дж, антипрокольная стелька 42р</t>
  </si>
  <si>
    <t>Сабо женские кожанные 36р</t>
  </si>
  <si>
    <t xml:space="preserve"> Валенки на резиновой подошве р25</t>
  </si>
  <si>
    <t xml:space="preserve"> Валенки на резиновой подошве р26</t>
  </si>
  <si>
    <t xml:space="preserve"> Валенки на резиновой подошве р27</t>
  </si>
  <si>
    <t xml:space="preserve"> Валенки на резиновой подошве р28</t>
  </si>
  <si>
    <t xml:space="preserve"> Валенки на резиновой подошве р30</t>
  </si>
  <si>
    <t>Валенки на резиновой подошве р31</t>
  </si>
  <si>
    <t xml:space="preserve"> Валенки на резиновой подошве р32</t>
  </si>
  <si>
    <t>Валенки на резиновой подошве р29</t>
  </si>
  <si>
    <t>Сабо женские кожанные 37р</t>
  </si>
  <si>
    <t>Сабо женские кожанные 38р</t>
  </si>
  <si>
    <t>Сабо женские кожанные 39р</t>
  </si>
  <si>
    <t>Сабо женские кожанные 40р</t>
  </si>
  <si>
    <t>Халат  женский ткань смесовая на пуговицах  р 56</t>
  </si>
  <si>
    <t>Халат  женский ткань смесовая, на пуговицах р 60</t>
  </si>
  <si>
    <t>Халат  женский ткань смесовая, на пуговицах р54</t>
  </si>
  <si>
    <t>Халат  женский ткань смесовая,на пуговицах р40</t>
  </si>
  <si>
    <t>Халат  женский ткань смесовая,на пуговицах р48</t>
  </si>
  <si>
    <t>Халат  женский такань смесовая,на пуговицах  р 56</t>
  </si>
  <si>
    <t>Халат  женский ткань смесовая,на пуговицах  р 52</t>
  </si>
  <si>
    <t>Сапоги кирзовые, верх натуральная кожа ,защитный подносок 200 Дж , антипрокольная стелька 40р</t>
  </si>
  <si>
    <t>Сапоги кирзовые , верх натуральная кожа ,защитный подносок 200 Дж , антипрокольная стелька 41р</t>
  </si>
  <si>
    <t>Сапоги кирзовые, верх натуральная кожа ,защитный подносок 200 Дж, антипрокольная стелька 43р</t>
  </si>
  <si>
    <t>Сапоги кирзовые ,верх натуральная кожа ,защитный подносок 200 Дж, антипрокольная стелька 44р</t>
  </si>
  <si>
    <t>Сапоги кирзовые, верх натуральная кожа ,защитный подносок 200 Дж, антипрокольная стелька 45р</t>
  </si>
  <si>
    <t>Сапоги кирзовые, верх натуральная кожа, защитный подносок 200 Дж, антипрокольная стелька 46р</t>
  </si>
  <si>
    <t>Сапоги кирзовые, верх натуральная кожа, защитный подносок 200 Дж, антипрокольная стелька 47р</t>
  </si>
  <si>
    <t>Сапоги кирзовые, верх натуральная кожа, защитный подносок 200 Дж, антипрокольная стелька 38р</t>
  </si>
  <si>
    <t>Сапоги кирзовые, верх натуральная кожа, защитный подносок 200 Дж, антипрокольная стелька 39р</t>
  </si>
  <si>
    <t>Костюм муж.куртка-брюки ткань смесовая  (104-108 р.158-164)</t>
  </si>
  <si>
    <t>Костюм  муж.куртка-брюки ткань смесовая  (104-108 р.170-176)</t>
  </si>
  <si>
    <t>Костюм  муж.куртка-брюки ткань смесовая  (104-108 р.182-188)</t>
  </si>
  <si>
    <t>Костюм  муж.куртка-брюки ткань смесовая  (104-108 р.194-200)</t>
  </si>
  <si>
    <t>Костюм муж.  куртка-брюки ткань смесовая  (112-116 /170-176)</t>
  </si>
  <si>
    <t>Костюм муж. куртка-брюки ткань смесовая  (112-116 /182-188)</t>
  </si>
  <si>
    <t>Костюм  муж.кутрка-брюки ткань смесовая  (120-124 /182-188)</t>
  </si>
  <si>
    <t>Костюм муж. куртка-брюки ткань смесовая  (88-92 /158-164)</t>
  </si>
  <si>
    <t>Костюм муж. куртка-брюки ткань  смесовая  (88-92 /170-176)</t>
  </si>
  <si>
    <t>Костюм  муж.куртка-брюки ткань  смесовая  (96-100  р.182-188)</t>
  </si>
  <si>
    <t>Костюм муж.куртка-брюки ткань смесовая  (96-100 /170-176)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</si>
  <si>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</si>
  <si>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р.194-200)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</si>
  <si>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р.158-164)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</si>
  <si>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(104-108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</si>
  <si>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</si>
  <si>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</si>
  <si>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(112-116 р.194-200)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</si>
  <si>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(120-124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</si>
  <si>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(120-124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</si>
  <si>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(88-92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</si>
  <si>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(88-92 р.182-188)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</si>
  <si>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(96-100 р.170-176)</t>
  </si>
  <si>
    <t>Костюм шахтерский куртка,брюки Куртка с центральной бортовой супатной застёжкой, отложным трикотажным воротником,  усилительными плечевыми накладками, рукава с усилительными локтевыми  накладками и напульсниками.  Брюки  с накладными боковыми карманами   и усилительными накладками в области колена на передних половинках,   на задних половинках  в области сидения брюк.
Светоотражающая лента 50 мм настрочена на детали куртки и брюк. 
 (96-100 р.182-188)</t>
  </si>
  <si>
    <t>Костюм муж. для защ.от воды костюм изготовлен из специальной прочной ткани с ПВХ покрытием светоотражающие элементы Водоупорность — не менее 10.000 мм. вод. Столба</t>
  </si>
  <si>
    <t>Наименование</t>
  </si>
  <si>
    <t>Перчатки "Нитрос КП" крага</t>
  </si>
  <si>
    <t>пар</t>
  </si>
  <si>
    <t>Перчатки Полином Люкс-Протектор х/б, кругловязанные,10-й класс,5-и нитка</t>
  </si>
  <si>
    <t>Беруши 3М 1100 без шнурка ГОСТ 12.4.209-99</t>
  </si>
  <si>
    <t>шт</t>
  </si>
  <si>
    <t>Респиратор " Лепесток-200"</t>
  </si>
  <si>
    <t>Рукавицы брезентовые ОП с двойным налад.пл 480 г/м2 ГОСТ 12.4.010-75</t>
  </si>
  <si>
    <t>Маска сварщика без автозатемнения</t>
  </si>
  <si>
    <t>Арматура 12 ст А 500 СП дл 12000</t>
  </si>
  <si>
    <t>т</t>
  </si>
  <si>
    <t xml:space="preserve">Прокат листовой г/к 4 (1,5х6 м) ст3 </t>
  </si>
  <si>
    <t>1 месяц</t>
  </si>
  <si>
    <t>2 месяц</t>
  </si>
  <si>
    <t>3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</si>
</sst>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\-0"/>
  </numFmts>
  <fonts count="4" x14ac:knownFonts="1"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right" vertical="top"/>
    </xf>
    <xf numFmtId="0" fontId="1" fillId="4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right" vertical="top"/>
    </xf>
    <xf numFmtId="164" fontId="1" fillId="6" borderId="1" xfId="0" applyNumberFormat="1" applyFont="1" applyFill="1" applyBorder="1" applyAlignment="1">
      <alignment horizontal="right" vertical="top"/>
    </xf>
    <xf numFmtId="0" fontId="1" fillId="6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topLeftCell="A88" workbookViewId="0">
      <selection activeCell="X50" sqref="X50"/>
    </sheetView>
  </sheetViews>
  <sheetFormatPr defaultRowHeight="11.25" x14ac:dyDescent="0.2"/>
  <cols>
    <col min="1" max="10" width="2.33203125" customWidth="1"/>
    <col min="11" max="11" width="53.33203125" customWidth="1"/>
    <col min="12" max="12" width="14.1640625" customWidth="1"/>
    <col min="13" max="13" width="8.6640625" customWidth="1"/>
    <col min="14" max="14" width="14.1640625" customWidth="1"/>
    <col min="15" max="15" width="15.83203125" customWidth="1"/>
    <col min="16" max="16" width="14.6640625" customWidth="1"/>
    <col min="17" max="17" width="17.6640625" customWidth="1"/>
    <col min="18" max="254" width="10.33203125" customWidth="1"/>
  </cols>
  <sheetData>
    <row r="1" spans="1:17" x14ac:dyDescent="0.2">
      <c r="A1" s="26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 t="s">
        <v>0</v>
      </c>
      <c r="M1" s="1" t="s">
        <v>10</v>
      </c>
      <c r="N1" s="1" t="s">
        <v>120</v>
      </c>
      <c r="O1" s="1" t="s">
        <v>121</v>
      </c>
      <c r="P1" s="1" t="s">
        <v>122</v>
      </c>
      <c r="Q1" s="14" t="s">
        <v>1</v>
      </c>
    </row>
    <row r="2" spans="1:17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 t="s">
        <v>2</v>
      </c>
      <c r="O2" s="1" t="s">
        <v>2</v>
      </c>
      <c r="P2" s="1" t="s">
        <v>2</v>
      </c>
      <c r="Q2" s="1" t="s">
        <v>2</v>
      </c>
    </row>
    <row r="3" spans="1:17" x14ac:dyDescent="0.2">
      <c r="A3" s="2"/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3"/>
      <c r="M3" s="3"/>
      <c r="N3" s="4">
        <f>N71+N103</f>
        <v>790</v>
      </c>
      <c r="O3" s="4">
        <f t="shared" ref="O3:P3" si="0">O71+O103</f>
        <v>614</v>
      </c>
      <c r="P3" s="4">
        <f t="shared" si="0"/>
        <v>698</v>
      </c>
      <c r="Q3" s="4">
        <f>N3+O3+P3</f>
        <v>2102</v>
      </c>
    </row>
    <row r="4" spans="1:17" x14ac:dyDescent="0.2">
      <c r="A4" s="5"/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6"/>
      <c r="M4" s="6"/>
      <c r="N4" s="7"/>
      <c r="O4" s="7"/>
      <c r="P4" s="7"/>
      <c r="Q4" s="7"/>
    </row>
    <row r="5" spans="1:17" ht="11.25" customHeight="1" x14ac:dyDescent="0.2">
      <c r="A5" s="21"/>
      <c r="B5" s="21"/>
      <c r="C5" s="21"/>
      <c r="D5" s="21"/>
      <c r="E5" s="29" t="s">
        <v>11</v>
      </c>
      <c r="F5" s="29"/>
      <c r="G5" s="29"/>
      <c r="H5" s="29"/>
      <c r="I5" s="29"/>
      <c r="J5" s="29"/>
      <c r="K5" s="22"/>
      <c r="L5" s="8"/>
      <c r="M5" s="8" t="s">
        <v>4</v>
      </c>
      <c r="N5" s="9">
        <v>5</v>
      </c>
      <c r="O5" s="9">
        <v>5</v>
      </c>
      <c r="P5" s="9">
        <v>5</v>
      </c>
      <c r="Q5" s="9">
        <f>N5+O5+P5</f>
        <v>15</v>
      </c>
    </row>
    <row r="6" spans="1:17" ht="11.25" customHeight="1" x14ac:dyDescent="0.2">
      <c r="A6" s="21"/>
      <c r="B6" s="21"/>
      <c r="C6" s="21"/>
      <c r="D6" s="21"/>
      <c r="E6" s="29" t="s">
        <v>12</v>
      </c>
      <c r="F6" s="29"/>
      <c r="G6" s="29"/>
      <c r="H6" s="29"/>
      <c r="I6" s="29"/>
      <c r="J6" s="29"/>
      <c r="K6" s="22"/>
      <c r="L6" s="8"/>
      <c r="M6" s="8" t="s">
        <v>4</v>
      </c>
      <c r="N6" s="9">
        <v>5</v>
      </c>
      <c r="O6" s="9">
        <v>5</v>
      </c>
      <c r="P6" s="9">
        <v>5</v>
      </c>
      <c r="Q6" s="9">
        <f t="shared" ref="Q6:Q65" si="1">N6+O6+P6</f>
        <v>15</v>
      </c>
    </row>
    <row r="7" spans="1:17" x14ac:dyDescent="0.2">
      <c r="A7" s="21"/>
      <c r="B7" s="21"/>
      <c r="C7" s="21"/>
      <c r="D7" s="21"/>
      <c r="E7" s="22" t="s">
        <v>13</v>
      </c>
      <c r="F7" s="22"/>
      <c r="G7" s="22"/>
      <c r="H7" s="22"/>
      <c r="I7" s="22"/>
      <c r="J7" s="22"/>
      <c r="K7" s="22"/>
      <c r="L7" s="8"/>
      <c r="M7" s="8" t="s">
        <v>4</v>
      </c>
      <c r="N7" s="9">
        <v>5</v>
      </c>
      <c r="O7" s="9">
        <v>5</v>
      </c>
      <c r="P7" s="9">
        <v>5</v>
      </c>
      <c r="Q7" s="9">
        <f t="shared" si="1"/>
        <v>15</v>
      </c>
    </row>
    <row r="8" spans="1:17" x14ac:dyDescent="0.2">
      <c r="A8" s="21"/>
      <c r="B8" s="21"/>
      <c r="C8" s="21"/>
      <c r="D8" s="21"/>
      <c r="E8" s="22" t="s">
        <v>14</v>
      </c>
      <c r="F8" s="22"/>
      <c r="G8" s="22"/>
      <c r="H8" s="22"/>
      <c r="I8" s="22"/>
      <c r="J8" s="22"/>
      <c r="K8" s="22"/>
      <c r="L8" s="8"/>
      <c r="M8" s="8" t="s">
        <v>4</v>
      </c>
      <c r="N8" s="9">
        <v>10</v>
      </c>
      <c r="O8" s="9">
        <v>5</v>
      </c>
      <c r="P8" s="9">
        <v>5</v>
      </c>
      <c r="Q8" s="9">
        <f t="shared" si="1"/>
        <v>20</v>
      </c>
    </row>
    <row r="9" spans="1:17" x14ac:dyDescent="0.2">
      <c r="A9" s="21"/>
      <c r="B9" s="21"/>
      <c r="C9" s="21"/>
      <c r="D9" s="21"/>
      <c r="E9" s="22" t="s">
        <v>15</v>
      </c>
      <c r="F9" s="22"/>
      <c r="G9" s="22"/>
      <c r="H9" s="22"/>
      <c r="I9" s="22"/>
      <c r="J9" s="22"/>
      <c r="K9" s="22"/>
      <c r="L9" s="8"/>
      <c r="M9" s="8" t="s">
        <v>4</v>
      </c>
      <c r="N9" s="9">
        <v>5</v>
      </c>
      <c r="O9" s="9">
        <v>0</v>
      </c>
      <c r="P9" s="9">
        <v>10</v>
      </c>
      <c r="Q9" s="9">
        <f t="shared" si="1"/>
        <v>15</v>
      </c>
    </row>
    <row r="10" spans="1:17" x14ac:dyDescent="0.2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8"/>
      <c r="M10" s="8" t="s">
        <v>4</v>
      </c>
      <c r="N10" s="9">
        <v>5</v>
      </c>
      <c r="O10" s="9">
        <v>5</v>
      </c>
      <c r="P10" s="9">
        <v>5</v>
      </c>
      <c r="Q10" s="9">
        <f t="shared" si="1"/>
        <v>15</v>
      </c>
    </row>
    <row r="11" spans="1:17" x14ac:dyDescent="0.2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8"/>
      <c r="M11" s="8" t="s">
        <v>4</v>
      </c>
      <c r="N11" s="9">
        <v>1</v>
      </c>
      <c r="O11" s="9">
        <v>1</v>
      </c>
      <c r="P11" s="9">
        <v>1</v>
      </c>
      <c r="Q11" s="9">
        <f t="shared" si="1"/>
        <v>3</v>
      </c>
    </row>
    <row r="12" spans="1:17" x14ac:dyDescent="0.2">
      <c r="A12" s="21"/>
      <c r="B12" s="21"/>
      <c r="C12" s="21"/>
      <c r="D12" s="21"/>
      <c r="E12" s="22" t="s">
        <v>16</v>
      </c>
      <c r="F12" s="22"/>
      <c r="G12" s="22"/>
      <c r="H12" s="22"/>
      <c r="I12" s="22"/>
      <c r="J12" s="22"/>
      <c r="K12" s="22"/>
      <c r="L12" s="8"/>
      <c r="M12" s="8" t="s">
        <v>4</v>
      </c>
      <c r="N12" s="9">
        <v>5</v>
      </c>
      <c r="O12" s="9">
        <v>5</v>
      </c>
      <c r="P12" s="9">
        <v>5</v>
      </c>
      <c r="Q12" s="9">
        <f t="shared" si="1"/>
        <v>15</v>
      </c>
    </row>
    <row r="13" spans="1:17" x14ac:dyDescent="0.2">
      <c r="A13" s="21"/>
      <c r="B13" s="21"/>
      <c r="C13" s="21"/>
      <c r="D13" s="21"/>
      <c r="E13" s="22" t="s">
        <v>17</v>
      </c>
      <c r="F13" s="22"/>
      <c r="G13" s="22"/>
      <c r="H13" s="22"/>
      <c r="I13" s="22"/>
      <c r="J13" s="22"/>
      <c r="K13" s="22"/>
      <c r="L13" s="8"/>
      <c r="M13" s="8" t="s">
        <v>4</v>
      </c>
      <c r="N13" s="9">
        <v>5</v>
      </c>
      <c r="O13" s="9">
        <v>5</v>
      </c>
      <c r="P13" s="9">
        <v>5</v>
      </c>
      <c r="Q13" s="9">
        <f t="shared" si="1"/>
        <v>15</v>
      </c>
    </row>
    <row r="14" spans="1:17" x14ac:dyDescent="0.2">
      <c r="A14" s="21"/>
      <c r="B14" s="21"/>
      <c r="C14" s="21"/>
      <c r="D14" s="21"/>
      <c r="E14" s="22" t="s">
        <v>18</v>
      </c>
      <c r="F14" s="22"/>
      <c r="G14" s="22"/>
      <c r="H14" s="22"/>
      <c r="I14" s="22"/>
      <c r="J14" s="22"/>
      <c r="K14" s="22"/>
      <c r="L14" s="8"/>
      <c r="M14" s="8" t="s">
        <v>4</v>
      </c>
      <c r="N14" s="9">
        <v>5</v>
      </c>
      <c r="O14" s="9">
        <v>5</v>
      </c>
      <c r="P14" s="9">
        <v>5</v>
      </c>
      <c r="Q14" s="9">
        <f t="shared" si="1"/>
        <v>15</v>
      </c>
    </row>
    <row r="15" spans="1:17" x14ac:dyDescent="0.2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8"/>
      <c r="M15" s="8" t="s">
        <v>4</v>
      </c>
      <c r="N15" s="9">
        <v>5</v>
      </c>
      <c r="O15" s="9">
        <v>5</v>
      </c>
      <c r="P15" s="9">
        <v>0</v>
      </c>
      <c r="Q15" s="9">
        <f t="shared" si="1"/>
        <v>10</v>
      </c>
    </row>
    <row r="16" spans="1:17" x14ac:dyDescent="0.2">
      <c r="A16" s="21"/>
      <c r="B16" s="21"/>
      <c r="C16" s="21"/>
      <c r="D16" s="21"/>
      <c r="E16" s="22" t="s">
        <v>19</v>
      </c>
      <c r="F16" s="22"/>
      <c r="G16" s="22"/>
      <c r="H16" s="22"/>
      <c r="I16" s="22"/>
      <c r="J16" s="22"/>
      <c r="K16" s="22"/>
      <c r="L16" s="8"/>
      <c r="M16" s="8" t="s">
        <v>4</v>
      </c>
      <c r="N16" s="9">
        <v>5</v>
      </c>
      <c r="O16" s="9">
        <v>5</v>
      </c>
      <c r="P16" s="9">
        <v>5</v>
      </c>
      <c r="Q16" s="9">
        <f t="shared" si="1"/>
        <v>15</v>
      </c>
    </row>
    <row r="17" spans="1:17" x14ac:dyDescent="0.2">
      <c r="A17" s="21"/>
      <c r="B17" s="21"/>
      <c r="C17" s="21"/>
      <c r="D17" s="21"/>
      <c r="E17" s="22" t="s">
        <v>20</v>
      </c>
      <c r="F17" s="22"/>
      <c r="G17" s="22"/>
      <c r="H17" s="22"/>
      <c r="I17" s="22"/>
      <c r="J17" s="22"/>
      <c r="K17" s="22"/>
      <c r="L17" s="8"/>
      <c r="M17" s="8" t="s">
        <v>4</v>
      </c>
      <c r="N17" s="9">
        <v>5</v>
      </c>
      <c r="O17" s="9">
        <v>5</v>
      </c>
      <c r="P17" s="9">
        <v>5</v>
      </c>
      <c r="Q17" s="9">
        <f t="shared" si="1"/>
        <v>15</v>
      </c>
    </row>
    <row r="18" spans="1:17" ht="84.75" customHeight="1" x14ac:dyDescent="0.2">
      <c r="A18" s="18" t="s">
        <v>94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8"/>
      <c r="M18" s="8" t="s">
        <v>4</v>
      </c>
      <c r="N18" s="9">
        <v>10</v>
      </c>
      <c r="O18" s="9">
        <v>10</v>
      </c>
      <c r="P18" s="9">
        <v>10</v>
      </c>
      <c r="Q18" s="9">
        <f t="shared" si="1"/>
        <v>30</v>
      </c>
    </row>
    <row r="19" spans="1:17" ht="82.5" customHeight="1" x14ac:dyDescent="0.2">
      <c r="A19" s="18" t="s">
        <v>95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8"/>
      <c r="M19" s="8" t="s">
        <v>4</v>
      </c>
      <c r="N19" s="9">
        <v>5</v>
      </c>
      <c r="O19" s="9">
        <v>5</v>
      </c>
      <c r="P19" s="9">
        <v>5</v>
      </c>
      <c r="Q19" s="9">
        <f t="shared" si="1"/>
        <v>15</v>
      </c>
    </row>
    <row r="20" spans="1:17" ht="84" customHeight="1" x14ac:dyDescent="0.2">
      <c r="A20" s="18" t="s">
        <v>96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8"/>
      <c r="M20" s="8" t="s">
        <v>4</v>
      </c>
      <c r="N20" s="9">
        <v>5</v>
      </c>
      <c r="O20" s="9">
        <v>5</v>
      </c>
      <c r="P20" s="9">
        <v>5</v>
      </c>
      <c r="Q20" s="9">
        <f t="shared" si="1"/>
        <v>15</v>
      </c>
    </row>
    <row r="21" spans="1:17" ht="80.25" customHeight="1" x14ac:dyDescent="0.2">
      <c r="A21" s="18" t="s">
        <v>97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8"/>
      <c r="M21" s="8" t="s">
        <v>4</v>
      </c>
      <c r="N21" s="9">
        <v>10</v>
      </c>
      <c r="O21" s="9">
        <v>5</v>
      </c>
      <c r="P21" s="9">
        <v>5</v>
      </c>
      <c r="Q21" s="9">
        <f t="shared" si="1"/>
        <v>20</v>
      </c>
    </row>
    <row r="22" spans="1:17" ht="79.5" customHeight="1" x14ac:dyDescent="0.2">
      <c r="A22" s="18" t="s">
        <v>98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8"/>
      <c r="M22" s="8" t="s">
        <v>4</v>
      </c>
      <c r="N22" s="9">
        <v>10</v>
      </c>
      <c r="O22" s="9">
        <v>5</v>
      </c>
      <c r="P22" s="9">
        <v>5</v>
      </c>
      <c r="Q22" s="9">
        <f t="shared" si="1"/>
        <v>20</v>
      </c>
    </row>
    <row r="23" spans="1:17" ht="77.25" customHeight="1" x14ac:dyDescent="0.2">
      <c r="A23" s="18" t="s">
        <v>99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8"/>
      <c r="M23" s="8" t="s">
        <v>4</v>
      </c>
      <c r="N23" s="9">
        <v>10</v>
      </c>
      <c r="O23" s="9">
        <v>5</v>
      </c>
      <c r="P23" s="9">
        <v>5</v>
      </c>
      <c r="Q23" s="9">
        <f t="shared" si="1"/>
        <v>20</v>
      </c>
    </row>
    <row r="24" spans="1:17" ht="83.25" customHeight="1" x14ac:dyDescent="0.2">
      <c r="A24" s="18" t="s">
        <v>100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8"/>
      <c r="M24" s="8" t="s">
        <v>4</v>
      </c>
      <c r="N24" s="9">
        <v>3</v>
      </c>
      <c r="O24" s="9">
        <v>3</v>
      </c>
      <c r="P24" s="9">
        <v>3</v>
      </c>
      <c r="Q24" s="9">
        <f t="shared" si="1"/>
        <v>9</v>
      </c>
    </row>
    <row r="25" spans="1:17" ht="83.25" customHeight="1" x14ac:dyDescent="0.2">
      <c r="A25" s="18" t="s">
        <v>101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8"/>
      <c r="M25" s="8" t="s">
        <v>4</v>
      </c>
      <c r="N25" s="9">
        <v>3</v>
      </c>
      <c r="O25" s="9">
        <v>3</v>
      </c>
      <c r="P25" s="9">
        <v>3</v>
      </c>
      <c r="Q25" s="9">
        <f t="shared" si="1"/>
        <v>9</v>
      </c>
    </row>
    <row r="26" spans="1:17" ht="87.75" customHeight="1" x14ac:dyDescent="0.2">
      <c r="A26" s="18" t="s">
        <v>102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8"/>
      <c r="M26" s="8" t="s">
        <v>4</v>
      </c>
      <c r="N26" s="9">
        <v>5</v>
      </c>
      <c r="O26" s="9">
        <v>0</v>
      </c>
      <c r="P26" s="9">
        <v>5</v>
      </c>
      <c r="Q26" s="9">
        <f t="shared" si="1"/>
        <v>10</v>
      </c>
    </row>
    <row r="27" spans="1:17" ht="77.25" customHeight="1" x14ac:dyDescent="0.2">
      <c r="A27" s="18" t="s">
        <v>103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8"/>
      <c r="M27" s="8" t="s">
        <v>4</v>
      </c>
      <c r="N27" s="9">
        <v>5</v>
      </c>
      <c r="O27" s="9">
        <v>0</v>
      </c>
      <c r="P27" s="9">
        <v>5</v>
      </c>
      <c r="Q27" s="9">
        <f t="shared" si="1"/>
        <v>10</v>
      </c>
    </row>
    <row r="28" spans="1:17" ht="90" customHeight="1" x14ac:dyDescent="0.2">
      <c r="A28" s="18" t="s">
        <v>104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8"/>
      <c r="M28" s="8" t="s">
        <v>4</v>
      </c>
      <c r="N28" s="9">
        <v>5</v>
      </c>
      <c r="O28" s="9">
        <v>0</v>
      </c>
      <c r="P28" s="9">
        <v>5</v>
      </c>
      <c r="Q28" s="9">
        <f t="shared" si="1"/>
        <v>10</v>
      </c>
    </row>
    <row r="29" spans="1:17" ht="82.5" customHeight="1" x14ac:dyDescent="0.2">
      <c r="A29" s="18" t="s">
        <v>105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8"/>
      <c r="M29" s="8" t="s">
        <v>4</v>
      </c>
      <c r="N29" s="9">
        <v>5</v>
      </c>
      <c r="O29" s="9">
        <v>5</v>
      </c>
      <c r="P29" s="9">
        <v>5</v>
      </c>
      <c r="Q29" s="9">
        <f t="shared" si="1"/>
        <v>15</v>
      </c>
    </row>
    <row r="30" spans="1:17" ht="85.5" customHeight="1" x14ac:dyDescent="0.2">
      <c r="A30" s="18" t="s">
        <v>106</v>
      </c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8"/>
      <c r="M30" s="8" t="s">
        <v>4</v>
      </c>
      <c r="N30" s="9">
        <v>10</v>
      </c>
      <c r="O30" s="9">
        <v>10</v>
      </c>
      <c r="P30" s="9">
        <v>10</v>
      </c>
      <c r="Q30" s="9">
        <f t="shared" si="1"/>
        <v>30</v>
      </c>
    </row>
    <row r="31" spans="1:17" ht="11.25" customHeight="1" x14ac:dyDescent="0.2">
      <c r="A31" s="23" t="s">
        <v>67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8"/>
      <c r="M31" s="8" t="s">
        <v>4</v>
      </c>
      <c r="N31" s="9">
        <v>2</v>
      </c>
      <c r="O31" s="9">
        <v>0</v>
      </c>
      <c r="P31" s="9">
        <v>0</v>
      </c>
      <c r="Q31" s="9">
        <f t="shared" si="1"/>
        <v>2</v>
      </c>
    </row>
    <row r="32" spans="1:17" ht="11.25" customHeight="1" x14ac:dyDescent="0.2">
      <c r="A32" s="23" t="s">
        <v>68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8"/>
      <c r="M32" s="8" t="s">
        <v>4</v>
      </c>
      <c r="N32" s="9">
        <v>2</v>
      </c>
      <c r="O32" s="9">
        <v>0</v>
      </c>
      <c r="P32" s="9">
        <v>0</v>
      </c>
      <c r="Q32" s="9">
        <f t="shared" si="1"/>
        <v>2</v>
      </c>
    </row>
    <row r="33" spans="1:17" ht="11.25" customHeight="1" x14ac:dyDescent="0.2">
      <c r="A33" s="23" t="s">
        <v>69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8"/>
      <c r="M33" s="8" t="s">
        <v>4</v>
      </c>
      <c r="N33" s="9">
        <v>4</v>
      </c>
      <c r="O33" s="9">
        <v>0</v>
      </c>
      <c r="P33" s="9">
        <v>0</v>
      </c>
      <c r="Q33" s="9">
        <f t="shared" si="1"/>
        <v>4</v>
      </c>
    </row>
    <row r="34" spans="1:17" ht="11.25" customHeight="1" x14ac:dyDescent="0.2">
      <c r="A34" s="23" t="s">
        <v>70</v>
      </c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8"/>
      <c r="M34" s="8" t="s">
        <v>4</v>
      </c>
      <c r="N34" s="9">
        <v>1</v>
      </c>
      <c r="O34" s="9">
        <v>0</v>
      </c>
      <c r="P34" s="9">
        <v>0</v>
      </c>
      <c r="Q34" s="9">
        <f t="shared" si="1"/>
        <v>1</v>
      </c>
    </row>
    <row r="35" spans="1:17" ht="11.25" customHeight="1" x14ac:dyDescent="0.2">
      <c r="A35" s="23" t="s">
        <v>71</v>
      </c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8"/>
      <c r="M35" s="8" t="s">
        <v>4</v>
      </c>
      <c r="N35" s="9">
        <v>2</v>
      </c>
      <c r="O35" s="9">
        <v>0</v>
      </c>
      <c r="P35" s="9">
        <v>0</v>
      </c>
      <c r="Q35" s="9">
        <f t="shared" si="1"/>
        <v>2</v>
      </c>
    </row>
    <row r="36" spans="1:17" ht="11.25" customHeight="1" x14ac:dyDescent="0.2">
      <c r="A36" s="23" t="s">
        <v>72</v>
      </c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8"/>
      <c r="M36" s="8" t="s">
        <v>4</v>
      </c>
      <c r="N36" s="9">
        <v>2</v>
      </c>
      <c r="O36" s="9">
        <v>0</v>
      </c>
      <c r="P36" s="9">
        <v>0</v>
      </c>
      <c r="Q36" s="9">
        <f t="shared" si="1"/>
        <v>2</v>
      </c>
    </row>
    <row r="37" spans="1:17" ht="11.25" customHeight="1" x14ac:dyDescent="0.2">
      <c r="A37" s="23" t="s">
        <v>73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8"/>
      <c r="M37" s="8" t="s">
        <v>4</v>
      </c>
      <c r="N37" s="9">
        <v>5</v>
      </c>
      <c r="O37" s="9">
        <v>0</v>
      </c>
      <c r="P37" s="9">
        <v>0</v>
      </c>
      <c r="Q37" s="9">
        <f t="shared" si="1"/>
        <v>5</v>
      </c>
    </row>
    <row r="38" spans="1:17" x14ac:dyDescent="0.2">
      <c r="A38" s="18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8"/>
      <c r="M38" s="8" t="s">
        <v>4</v>
      </c>
      <c r="N38" s="9">
        <v>5</v>
      </c>
      <c r="O38" s="9">
        <v>10</v>
      </c>
      <c r="P38" s="9">
        <v>5</v>
      </c>
      <c r="Q38" s="9">
        <f t="shared" si="1"/>
        <v>20</v>
      </c>
    </row>
    <row r="39" spans="1:17" x14ac:dyDescent="0.2">
      <c r="A39" s="18" t="s">
        <v>84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  <c r="L39" s="8"/>
      <c r="M39" s="8" t="s">
        <v>4</v>
      </c>
      <c r="N39" s="9">
        <v>5</v>
      </c>
      <c r="O39" s="9">
        <v>10</v>
      </c>
      <c r="P39" s="9">
        <v>5</v>
      </c>
      <c r="Q39" s="9">
        <f t="shared" si="1"/>
        <v>20</v>
      </c>
    </row>
    <row r="40" spans="1:17" x14ac:dyDescent="0.2">
      <c r="A40" s="18" t="s">
        <v>85</v>
      </c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8"/>
      <c r="M40" s="8" t="s">
        <v>4</v>
      </c>
      <c r="N40" s="9">
        <v>5</v>
      </c>
      <c r="O40" s="9">
        <v>5</v>
      </c>
      <c r="P40" s="9">
        <v>5</v>
      </c>
      <c r="Q40" s="9">
        <f t="shared" si="1"/>
        <v>15</v>
      </c>
    </row>
    <row r="41" spans="1:17" ht="11.25" customHeight="1" x14ac:dyDescent="0.2">
      <c r="A41" s="18" t="s">
        <v>86</v>
      </c>
      <c r="B41" s="19"/>
      <c r="C41" s="19"/>
      <c r="D41" s="19"/>
      <c r="E41" s="19"/>
      <c r="F41" s="19"/>
      <c r="G41" s="19"/>
      <c r="H41" s="19"/>
      <c r="I41" s="19"/>
      <c r="J41" s="19"/>
      <c r="K41" s="20"/>
      <c r="L41" s="8"/>
      <c r="M41" s="8" t="s">
        <v>4</v>
      </c>
      <c r="N41" s="9">
        <v>5</v>
      </c>
      <c r="O41" s="9">
        <v>10</v>
      </c>
      <c r="P41" s="9">
        <v>5</v>
      </c>
      <c r="Q41" s="9">
        <f t="shared" si="1"/>
        <v>20</v>
      </c>
    </row>
    <row r="42" spans="1:17" ht="11.25" customHeight="1" x14ac:dyDescent="0.2">
      <c r="A42" s="18" t="s">
        <v>87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8"/>
      <c r="M42" s="8" t="s">
        <v>4</v>
      </c>
      <c r="N42" s="9">
        <v>5</v>
      </c>
      <c r="O42" s="9">
        <v>5</v>
      </c>
      <c r="P42" s="9">
        <v>5</v>
      </c>
      <c r="Q42" s="9">
        <f t="shared" si="1"/>
        <v>15</v>
      </c>
    </row>
    <row r="43" spans="1:17" ht="11.25" customHeight="1" x14ac:dyDescent="0.2">
      <c r="A43" s="18" t="s">
        <v>88</v>
      </c>
      <c r="B43" s="19"/>
      <c r="C43" s="19"/>
      <c r="D43" s="19"/>
      <c r="E43" s="19"/>
      <c r="F43" s="19"/>
      <c r="G43" s="19"/>
      <c r="H43" s="19"/>
      <c r="I43" s="19"/>
      <c r="J43" s="19"/>
      <c r="K43" s="20"/>
      <c r="L43" s="8"/>
      <c r="M43" s="8" t="s">
        <v>4</v>
      </c>
      <c r="N43" s="9">
        <v>5</v>
      </c>
      <c r="O43" s="9">
        <v>5</v>
      </c>
      <c r="P43" s="9">
        <v>5</v>
      </c>
      <c r="Q43" s="9">
        <f t="shared" si="1"/>
        <v>15</v>
      </c>
    </row>
    <row r="44" spans="1:17" ht="11.25" customHeight="1" x14ac:dyDescent="0.2">
      <c r="A44" s="18" t="s">
        <v>89</v>
      </c>
      <c r="B44" s="19"/>
      <c r="C44" s="19"/>
      <c r="D44" s="19"/>
      <c r="E44" s="19"/>
      <c r="F44" s="19"/>
      <c r="G44" s="19"/>
      <c r="H44" s="19"/>
      <c r="I44" s="19"/>
      <c r="J44" s="19"/>
      <c r="K44" s="20"/>
      <c r="L44" s="8"/>
      <c r="M44" s="8" t="s">
        <v>4</v>
      </c>
      <c r="N44" s="9">
        <v>5</v>
      </c>
      <c r="O44" s="9">
        <v>5</v>
      </c>
      <c r="P44" s="9">
        <v>5</v>
      </c>
      <c r="Q44" s="9">
        <f t="shared" si="1"/>
        <v>15</v>
      </c>
    </row>
    <row r="45" spans="1:17" ht="11.25" customHeight="1" x14ac:dyDescent="0.2">
      <c r="A45" s="18" t="s">
        <v>90</v>
      </c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8"/>
      <c r="M45" s="8" t="s">
        <v>4</v>
      </c>
      <c r="N45" s="9">
        <v>5</v>
      </c>
      <c r="O45" s="9">
        <v>5</v>
      </c>
      <c r="P45" s="9">
        <v>5</v>
      </c>
      <c r="Q45" s="9">
        <f t="shared" si="1"/>
        <v>15</v>
      </c>
    </row>
    <row r="46" spans="1:17" ht="11.25" customHeight="1" x14ac:dyDescent="0.2">
      <c r="A46" s="18" t="s">
        <v>91</v>
      </c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8"/>
      <c r="M46" s="8" t="s">
        <v>4</v>
      </c>
      <c r="N46" s="9">
        <v>5</v>
      </c>
      <c r="O46" s="9">
        <v>5</v>
      </c>
      <c r="P46" s="9">
        <v>5</v>
      </c>
      <c r="Q46" s="9">
        <f t="shared" si="1"/>
        <v>15</v>
      </c>
    </row>
    <row r="47" spans="1:17" ht="11.25" customHeight="1" x14ac:dyDescent="0.2">
      <c r="A47" s="18" t="s">
        <v>92</v>
      </c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8"/>
      <c r="M47" s="8" t="s">
        <v>4</v>
      </c>
      <c r="N47" s="9">
        <v>5</v>
      </c>
      <c r="O47" s="9">
        <v>5</v>
      </c>
      <c r="P47" s="9">
        <v>10</v>
      </c>
      <c r="Q47" s="9">
        <f t="shared" si="1"/>
        <v>20</v>
      </c>
    </row>
    <row r="48" spans="1:17" ht="11.25" customHeight="1" x14ac:dyDescent="0.2">
      <c r="A48" s="18" t="s">
        <v>93</v>
      </c>
      <c r="B48" s="19"/>
      <c r="C48" s="19"/>
      <c r="D48" s="19"/>
      <c r="E48" s="19"/>
      <c r="F48" s="19"/>
      <c r="G48" s="19"/>
      <c r="H48" s="19"/>
      <c r="I48" s="19"/>
      <c r="J48" s="19"/>
      <c r="K48" s="20"/>
      <c r="L48" s="8"/>
      <c r="M48" s="8" t="s">
        <v>4</v>
      </c>
      <c r="N48" s="9">
        <v>5</v>
      </c>
      <c r="O48" s="9">
        <v>5</v>
      </c>
      <c r="P48" s="9">
        <v>10</v>
      </c>
      <c r="Q48" s="9">
        <f t="shared" si="1"/>
        <v>20</v>
      </c>
    </row>
    <row r="49" spans="1:17" x14ac:dyDescent="0.2">
      <c r="A49" s="18" t="s">
        <v>38</v>
      </c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8"/>
      <c r="M49" s="8" t="s">
        <v>4</v>
      </c>
      <c r="N49" s="9">
        <v>1</v>
      </c>
      <c r="O49" s="9">
        <v>1</v>
      </c>
      <c r="P49" s="9">
        <v>0</v>
      </c>
      <c r="Q49" s="9">
        <f t="shared" si="1"/>
        <v>2</v>
      </c>
    </row>
    <row r="50" spans="1:17" ht="37.5" customHeight="1" x14ac:dyDescent="0.2">
      <c r="A50" s="18" t="s">
        <v>107</v>
      </c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8"/>
      <c r="M50" s="8" t="s">
        <v>4</v>
      </c>
      <c r="N50" s="9">
        <v>10</v>
      </c>
      <c r="O50" s="9">
        <v>10</v>
      </c>
      <c r="P50" s="9">
        <v>10</v>
      </c>
      <c r="Q50" s="9">
        <f t="shared" si="1"/>
        <v>30</v>
      </c>
    </row>
    <row r="51" spans="1:17" x14ac:dyDescent="0.2">
      <c r="A51" s="18" t="s">
        <v>39</v>
      </c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8"/>
      <c r="M51" s="8" t="s">
        <v>4</v>
      </c>
      <c r="N51" s="9">
        <v>9</v>
      </c>
      <c r="O51" s="9">
        <v>0</v>
      </c>
      <c r="P51" s="9">
        <v>0</v>
      </c>
      <c r="Q51" s="9">
        <v>5</v>
      </c>
    </row>
    <row r="52" spans="1:17" x14ac:dyDescent="0.2">
      <c r="A52" s="18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8"/>
      <c r="M52" s="8" t="s">
        <v>4</v>
      </c>
      <c r="N52" s="9">
        <v>5</v>
      </c>
      <c r="O52" s="9">
        <v>0</v>
      </c>
      <c r="P52" s="9">
        <v>0</v>
      </c>
      <c r="Q52" s="9">
        <f t="shared" si="1"/>
        <v>5</v>
      </c>
    </row>
    <row r="53" spans="1:17" ht="26.25" customHeight="1" x14ac:dyDescent="0.2">
      <c r="A53" s="18" t="s">
        <v>41</v>
      </c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8"/>
      <c r="M53" s="8" t="s">
        <v>4</v>
      </c>
      <c r="N53" s="9">
        <v>3</v>
      </c>
      <c r="O53" s="9">
        <v>3</v>
      </c>
      <c r="P53" s="9">
        <v>3</v>
      </c>
      <c r="Q53" s="9">
        <f t="shared" si="1"/>
        <v>9</v>
      </c>
    </row>
    <row r="54" spans="1:17" ht="22.5" customHeight="1" x14ac:dyDescent="0.2">
      <c r="A54" s="18" t="s">
        <v>42</v>
      </c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8"/>
      <c r="M54" s="8" t="s">
        <v>4</v>
      </c>
      <c r="N54" s="9">
        <v>2</v>
      </c>
      <c r="O54" s="9">
        <v>3</v>
      </c>
      <c r="P54" s="9">
        <v>2</v>
      </c>
      <c r="Q54" s="9">
        <f t="shared" si="1"/>
        <v>7</v>
      </c>
    </row>
    <row r="55" spans="1:17" ht="21" customHeight="1" x14ac:dyDescent="0.2">
      <c r="A55" s="18" t="s">
        <v>43</v>
      </c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8"/>
      <c r="M55" s="8" t="s">
        <v>4</v>
      </c>
      <c r="N55" s="9">
        <v>5</v>
      </c>
      <c r="O55" s="9">
        <v>3</v>
      </c>
      <c r="P55" s="9">
        <v>5</v>
      </c>
      <c r="Q55" s="9">
        <f t="shared" si="1"/>
        <v>13</v>
      </c>
    </row>
    <row r="56" spans="1:17" ht="24" customHeight="1" x14ac:dyDescent="0.2">
      <c r="A56" s="18" t="s">
        <v>44</v>
      </c>
      <c r="B56" s="19"/>
      <c r="C56" s="19"/>
      <c r="D56" s="19"/>
      <c r="E56" s="19"/>
      <c r="F56" s="19"/>
      <c r="G56" s="19"/>
      <c r="H56" s="19"/>
      <c r="I56" s="19"/>
      <c r="J56" s="19"/>
      <c r="K56" s="20"/>
      <c r="L56" s="8"/>
      <c r="M56" s="8" t="s">
        <v>4</v>
      </c>
      <c r="N56" s="9">
        <v>3</v>
      </c>
      <c r="O56" s="9">
        <v>5</v>
      </c>
      <c r="P56" s="9">
        <v>5</v>
      </c>
      <c r="Q56" s="9">
        <f t="shared" si="1"/>
        <v>13</v>
      </c>
    </row>
    <row r="57" spans="1:17" ht="24.75" customHeight="1" x14ac:dyDescent="0.2">
      <c r="A57" s="18" t="s">
        <v>45</v>
      </c>
      <c r="B57" s="19"/>
      <c r="C57" s="19"/>
      <c r="D57" s="19"/>
      <c r="E57" s="19"/>
      <c r="F57" s="19"/>
      <c r="G57" s="19"/>
      <c r="H57" s="19"/>
      <c r="I57" s="19"/>
      <c r="J57" s="19"/>
      <c r="K57" s="20"/>
      <c r="L57" s="8"/>
      <c r="M57" s="8" t="s">
        <v>4</v>
      </c>
      <c r="N57" s="9">
        <v>3</v>
      </c>
      <c r="O57" s="9">
        <v>2</v>
      </c>
      <c r="P57" s="9">
        <v>3</v>
      </c>
      <c r="Q57" s="9">
        <f t="shared" si="1"/>
        <v>8</v>
      </c>
    </row>
    <row r="58" spans="1:17" ht="24" customHeight="1" x14ac:dyDescent="0.2">
      <c r="A58" s="18" t="s">
        <v>46</v>
      </c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8"/>
      <c r="M58" s="8" t="s">
        <v>4</v>
      </c>
      <c r="N58" s="9">
        <v>5</v>
      </c>
      <c r="O58" s="9">
        <v>5</v>
      </c>
      <c r="P58" s="9">
        <v>5</v>
      </c>
      <c r="Q58" s="9">
        <f t="shared" si="1"/>
        <v>15</v>
      </c>
    </row>
    <row r="59" spans="1:17" ht="25.5" customHeight="1" x14ac:dyDescent="0.2">
      <c r="A59" s="18" t="s">
        <v>47</v>
      </c>
      <c r="B59" s="19"/>
      <c r="C59" s="19"/>
      <c r="D59" s="19"/>
      <c r="E59" s="19"/>
      <c r="F59" s="19"/>
      <c r="G59" s="19"/>
      <c r="H59" s="19"/>
      <c r="I59" s="19"/>
      <c r="J59" s="19"/>
      <c r="K59" s="20"/>
      <c r="L59" s="8"/>
      <c r="M59" s="8" t="s">
        <v>4</v>
      </c>
      <c r="N59" s="9">
        <v>5</v>
      </c>
      <c r="O59" s="9">
        <v>5</v>
      </c>
      <c r="P59" s="9">
        <v>5</v>
      </c>
      <c r="Q59" s="9">
        <f t="shared" si="1"/>
        <v>15</v>
      </c>
    </row>
    <row r="60" spans="1:17" ht="21" customHeight="1" x14ac:dyDescent="0.2">
      <c r="A60" s="18" t="s">
        <v>48</v>
      </c>
      <c r="B60" s="19"/>
      <c r="C60" s="19"/>
      <c r="D60" s="19"/>
      <c r="E60" s="19"/>
      <c r="F60" s="19"/>
      <c r="G60" s="19"/>
      <c r="H60" s="19"/>
      <c r="I60" s="19"/>
      <c r="J60" s="19"/>
      <c r="K60" s="20"/>
      <c r="L60" s="8"/>
      <c r="M60" s="8" t="s">
        <v>4</v>
      </c>
      <c r="N60" s="9">
        <v>3</v>
      </c>
      <c r="O60" s="9">
        <v>5</v>
      </c>
      <c r="P60" s="9">
        <v>5</v>
      </c>
      <c r="Q60" s="9">
        <f t="shared" si="1"/>
        <v>13</v>
      </c>
    </row>
    <row r="61" spans="1:17" ht="27.75" customHeight="1" x14ac:dyDescent="0.2">
      <c r="A61" s="18" t="s">
        <v>49</v>
      </c>
      <c r="B61" s="19"/>
      <c r="C61" s="19"/>
      <c r="D61" s="19"/>
      <c r="E61" s="19"/>
      <c r="F61" s="19"/>
      <c r="G61" s="19"/>
      <c r="H61" s="19"/>
      <c r="I61" s="19"/>
      <c r="J61" s="19"/>
      <c r="K61" s="20"/>
      <c r="L61" s="8"/>
      <c r="M61" s="8" t="s">
        <v>4</v>
      </c>
      <c r="N61" s="9">
        <v>2</v>
      </c>
      <c r="O61" s="9">
        <v>2</v>
      </c>
      <c r="P61" s="9">
        <v>3</v>
      </c>
      <c r="Q61" s="9">
        <f t="shared" si="1"/>
        <v>7</v>
      </c>
    </row>
    <row r="62" spans="1:17" ht="25.5" customHeight="1" x14ac:dyDescent="0.2">
      <c r="A62" s="18" t="s">
        <v>50</v>
      </c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8"/>
      <c r="M62" s="8" t="s">
        <v>4</v>
      </c>
      <c r="N62" s="9">
        <v>5</v>
      </c>
      <c r="O62" s="9">
        <v>5</v>
      </c>
      <c r="P62" s="9">
        <v>5</v>
      </c>
      <c r="Q62" s="9">
        <f t="shared" si="1"/>
        <v>15</v>
      </c>
    </row>
    <row r="63" spans="1:17" ht="22.5" customHeight="1" x14ac:dyDescent="0.2">
      <c r="A63" s="18" t="s">
        <v>51</v>
      </c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8"/>
      <c r="M63" s="8" t="s">
        <v>4</v>
      </c>
      <c r="N63" s="9">
        <v>3</v>
      </c>
      <c r="O63" s="9">
        <v>2</v>
      </c>
      <c r="P63" s="9">
        <v>3</v>
      </c>
      <c r="Q63" s="9">
        <f t="shared" si="1"/>
        <v>8</v>
      </c>
    </row>
    <row r="64" spans="1:17" ht="23.25" customHeight="1" x14ac:dyDescent="0.2">
      <c r="A64" s="18" t="s">
        <v>52</v>
      </c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8"/>
      <c r="M64" s="8" t="s">
        <v>4</v>
      </c>
      <c r="N64" s="9">
        <v>3</v>
      </c>
      <c r="O64" s="9">
        <v>2</v>
      </c>
      <c r="P64" s="9">
        <v>3</v>
      </c>
      <c r="Q64" s="9">
        <f t="shared" si="1"/>
        <v>8</v>
      </c>
    </row>
    <row r="65" spans="1:17" x14ac:dyDescent="0.2">
      <c r="A65" s="18" t="s">
        <v>24</v>
      </c>
      <c r="B65" s="19"/>
      <c r="C65" s="19"/>
      <c r="D65" s="19"/>
      <c r="E65" s="19"/>
      <c r="F65" s="19"/>
      <c r="G65" s="19"/>
      <c r="H65" s="19"/>
      <c r="I65" s="19"/>
      <c r="J65" s="19"/>
      <c r="K65" s="20"/>
      <c r="L65" s="8"/>
      <c r="M65" s="8" t="s">
        <v>8</v>
      </c>
      <c r="N65" s="9">
        <v>100</v>
      </c>
      <c r="O65" s="9">
        <v>100</v>
      </c>
      <c r="P65" s="9">
        <v>100</v>
      </c>
      <c r="Q65" s="9">
        <f t="shared" si="1"/>
        <v>300</v>
      </c>
    </row>
    <row r="66" spans="1:17" x14ac:dyDescent="0.2">
      <c r="A66" s="18" t="s">
        <v>26</v>
      </c>
      <c r="B66" s="19"/>
      <c r="C66" s="19"/>
      <c r="D66" s="19"/>
      <c r="E66" s="19"/>
      <c r="F66" s="19"/>
      <c r="G66" s="19"/>
      <c r="H66" s="19"/>
      <c r="I66" s="19"/>
      <c r="J66" s="19"/>
      <c r="K66" s="20"/>
      <c r="L66" s="8"/>
      <c r="M66" s="8" t="s">
        <v>4</v>
      </c>
      <c r="N66" s="9">
        <v>50</v>
      </c>
      <c r="O66" s="9">
        <v>0</v>
      </c>
      <c r="P66" s="9">
        <v>100</v>
      </c>
      <c r="Q66" s="9">
        <f t="shared" ref="Q66:Q70" si="2">N66+O66+P66</f>
        <v>150</v>
      </c>
    </row>
    <row r="67" spans="1:17" x14ac:dyDescent="0.2">
      <c r="A67" s="18" t="s">
        <v>25</v>
      </c>
      <c r="B67" s="19"/>
      <c r="C67" s="19"/>
      <c r="D67" s="19"/>
      <c r="E67" s="19"/>
      <c r="F67" s="19"/>
      <c r="G67" s="19"/>
      <c r="H67" s="19"/>
      <c r="I67" s="19"/>
      <c r="J67" s="19"/>
      <c r="K67" s="20"/>
      <c r="L67" s="8"/>
      <c r="M67" s="8" t="s">
        <v>4</v>
      </c>
      <c r="N67" s="9">
        <v>100</v>
      </c>
      <c r="O67" s="9">
        <v>50</v>
      </c>
      <c r="P67" s="9">
        <v>0</v>
      </c>
      <c r="Q67" s="9">
        <f t="shared" si="2"/>
        <v>150</v>
      </c>
    </row>
    <row r="68" spans="1:17" x14ac:dyDescent="0.2">
      <c r="A68" s="18" t="s">
        <v>28</v>
      </c>
      <c r="B68" s="19"/>
      <c r="C68" s="19"/>
      <c r="D68" s="19"/>
      <c r="E68" s="19"/>
      <c r="F68" s="19"/>
      <c r="G68" s="19"/>
      <c r="H68" s="19"/>
      <c r="I68" s="19"/>
      <c r="J68" s="19"/>
      <c r="K68" s="20"/>
      <c r="L68" s="8"/>
      <c r="M68" s="8" t="s">
        <v>4</v>
      </c>
      <c r="N68" s="9">
        <v>50</v>
      </c>
      <c r="O68" s="9">
        <v>50</v>
      </c>
      <c r="P68" s="9">
        <v>50</v>
      </c>
      <c r="Q68" s="9">
        <f t="shared" si="2"/>
        <v>150</v>
      </c>
    </row>
    <row r="69" spans="1:17" x14ac:dyDescent="0.2">
      <c r="A69" s="18" t="s">
        <v>27</v>
      </c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8"/>
      <c r="M69" s="8" t="s">
        <v>8</v>
      </c>
      <c r="N69" s="9">
        <v>100</v>
      </c>
      <c r="O69" s="9">
        <v>100</v>
      </c>
      <c r="P69" s="9">
        <v>100</v>
      </c>
      <c r="Q69" s="9">
        <f t="shared" si="2"/>
        <v>300</v>
      </c>
    </row>
    <row r="70" spans="1:17" x14ac:dyDescent="0.2">
      <c r="A70" s="18" t="s">
        <v>29</v>
      </c>
      <c r="B70" s="19"/>
      <c r="C70" s="19"/>
      <c r="D70" s="19"/>
      <c r="E70" s="19"/>
      <c r="F70" s="19"/>
      <c r="G70" s="19"/>
      <c r="H70" s="19"/>
      <c r="I70" s="19"/>
      <c r="J70" s="19"/>
      <c r="K70" s="20"/>
      <c r="L70" s="8"/>
      <c r="M70" s="8" t="s">
        <v>4</v>
      </c>
      <c r="N70" s="9">
        <v>5</v>
      </c>
      <c r="O70" s="9">
        <v>5</v>
      </c>
      <c r="P70" s="9">
        <v>5</v>
      </c>
      <c r="Q70" s="9">
        <f t="shared" si="2"/>
        <v>15</v>
      </c>
    </row>
    <row r="71" spans="1:17" ht="11.25" customHeight="1" x14ac:dyDescent="0.2">
      <c r="A71" s="31" t="s">
        <v>36</v>
      </c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10"/>
      <c r="M71" s="10"/>
      <c r="N71" s="13">
        <f>SUM(N5:N70)</f>
        <v>697</v>
      </c>
      <c r="O71" s="12">
        <f>SUM(O5:O70)</f>
        <v>540</v>
      </c>
      <c r="P71" s="12">
        <f>SUM(P5:P70)</f>
        <v>609</v>
      </c>
      <c r="Q71" s="12">
        <f>SUM(Q5:Q70)</f>
        <v>1842</v>
      </c>
    </row>
    <row r="72" spans="1:17" x14ac:dyDescent="0.2">
      <c r="A72" s="5"/>
      <c r="B72" s="28" t="s">
        <v>7</v>
      </c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6"/>
      <c r="N72" s="7"/>
      <c r="O72" s="7"/>
      <c r="P72" s="7"/>
      <c r="Q72" s="7"/>
    </row>
    <row r="73" spans="1:17" ht="21.75" customHeight="1" x14ac:dyDescent="0.2">
      <c r="A73" s="18" t="s">
        <v>74</v>
      </c>
      <c r="B73" s="19"/>
      <c r="C73" s="19"/>
      <c r="D73" s="19"/>
      <c r="E73" s="19"/>
      <c r="F73" s="19"/>
      <c r="G73" s="19"/>
      <c r="H73" s="19"/>
      <c r="I73" s="19"/>
      <c r="J73" s="19"/>
      <c r="K73" s="20"/>
      <c r="L73" s="8"/>
      <c r="M73" s="8" t="s">
        <v>8</v>
      </c>
      <c r="N73" s="9">
        <v>2</v>
      </c>
      <c r="O73" s="9">
        <v>2</v>
      </c>
      <c r="P73" s="9">
        <v>2</v>
      </c>
      <c r="Q73" s="9">
        <f t="shared" ref="Q73:Q102" si="3">N73+O73+P73</f>
        <v>6</v>
      </c>
    </row>
    <row r="74" spans="1:17" ht="22.5" customHeight="1" x14ac:dyDescent="0.2">
      <c r="A74" s="18" t="s">
        <v>75</v>
      </c>
      <c r="B74" s="19"/>
      <c r="C74" s="19"/>
      <c r="D74" s="19"/>
      <c r="E74" s="19"/>
      <c r="F74" s="19"/>
      <c r="G74" s="19"/>
      <c r="H74" s="19"/>
      <c r="I74" s="19"/>
      <c r="J74" s="19"/>
      <c r="K74" s="20"/>
      <c r="L74" s="8"/>
      <c r="M74" s="8" t="s">
        <v>8</v>
      </c>
      <c r="N74" s="9">
        <v>1</v>
      </c>
      <c r="O74" s="9">
        <v>1</v>
      </c>
      <c r="P74" s="9">
        <v>1</v>
      </c>
      <c r="Q74" s="9">
        <f t="shared" si="3"/>
        <v>3</v>
      </c>
    </row>
    <row r="75" spans="1:17" ht="25.5" customHeight="1" x14ac:dyDescent="0.2">
      <c r="A75" s="18" t="s">
        <v>53</v>
      </c>
      <c r="B75" s="19"/>
      <c r="C75" s="19"/>
      <c r="D75" s="19"/>
      <c r="E75" s="19"/>
      <c r="F75" s="19"/>
      <c r="G75" s="19"/>
      <c r="H75" s="19"/>
      <c r="I75" s="19"/>
      <c r="J75" s="19"/>
      <c r="K75" s="20"/>
      <c r="L75" s="8"/>
      <c r="M75" s="8" t="s">
        <v>8</v>
      </c>
      <c r="N75" s="9">
        <v>2</v>
      </c>
      <c r="O75" s="9">
        <v>0</v>
      </c>
      <c r="P75" s="9">
        <v>2</v>
      </c>
      <c r="Q75" s="9">
        <f t="shared" si="3"/>
        <v>4</v>
      </c>
    </row>
    <row r="76" spans="1:17" ht="24" customHeight="1" x14ac:dyDescent="0.2">
      <c r="A76" s="18" t="s">
        <v>76</v>
      </c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8"/>
      <c r="M76" s="8" t="s">
        <v>8</v>
      </c>
      <c r="N76" s="9">
        <v>2</v>
      </c>
      <c r="O76" s="9">
        <v>0</v>
      </c>
      <c r="P76" s="9">
        <v>2</v>
      </c>
      <c r="Q76" s="9">
        <f t="shared" si="3"/>
        <v>4</v>
      </c>
    </row>
    <row r="77" spans="1:17" ht="22.5" customHeight="1" x14ac:dyDescent="0.2">
      <c r="A77" s="18" t="s">
        <v>77</v>
      </c>
      <c r="B77" s="19"/>
      <c r="C77" s="19"/>
      <c r="D77" s="19"/>
      <c r="E77" s="19"/>
      <c r="F77" s="19"/>
      <c r="G77" s="19"/>
      <c r="H77" s="19"/>
      <c r="I77" s="19"/>
      <c r="J77" s="19"/>
      <c r="K77" s="20"/>
      <c r="L77" s="8"/>
      <c r="M77" s="8" t="s">
        <v>8</v>
      </c>
      <c r="N77" s="9">
        <v>2</v>
      </c>
      <c r="O77" s="9">
        <v>1</v>
      </c>
      <c r="P77" s="9">
        <v>2</v>
      </c>
      <c r="Q77" s="9">
        <f t="shared" si="3"/>
        <v>5</v>
      </c>
    </row>
    <row r="78" spans="1:17" ht="22.5" customHeight="1" x14ac:dyDescent="0.2">
      <c r="A78" s="18" t="s">
        <v>78</v>
      </c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8"/>
      <c r="M78" s="8" t="s">
        <v>8</v>
      </c>
      <c r="N78" s="9">
        <v>4</v>
      </c>
      <c r="O78" s="9">
        <v>4</v>
      </c>
      <c r="P78" s="9">
        <v>4</v>
      </c>
      <c r="Q78" s="9">
        <f t="shared" si="3"/>
        <v>12</v>
      </c>
    </row>
    <row r="79" spans="1:17" ht="23.25" customHeight="1" x14ac:dyDescent="0.2">
      <c r="A79" s="18" t="s">
        <v>79</v>
      </c>
      <c r="B79" s="19"/>
      <c r="C79" s="19"/>
      <c r="D79" s="19"/>
      <c r="E79" s="19"/>
      <c r="F79" s="19"/>
      <c r="G79" s="19"/>
      <c r="H79" s="19"/>
      <c r="I79" s="19"/>
      <c r="J79" s="19"/>
      <c r="K79" s="20"/>
      <c r="L79" s="8"/>
      <c r="M79" s="8" t="s">
        <v>8</v>
      </c>
      <c r="N79" s="9">
        <v>1</v>
      </c>
      <c r="O79" s="9">
        <v>1</v>
      </c>
      <c r="P79" s="9">
        <v>1</v>
      </c>
      <c r="Q79" s="9">
        <f t="shared" si="3"/>
        <v>3</v>
      </c>
    </row>
    <row r="80" spans="1:17" ht="23.25" customHeight="1" x14ac:dyDescent="0.2">
      <c r="A80" s="18" t="s">
        <v>80</v>
      </c>
      <c r="B80" s="19"/>
      <c r="C80" s="19"/>
      <c r="D80" s="19"/>
      <c r="E80" s="19"/>
      <c r="F80" s="19"/>
      <c r="G80" s="19"/>
      <c r="H80" s="19"/>
      <c r="I80" s="19"/>
      <c r="J80" s="19"/>
      <c r="K80" s="20"/>
      <c r="L80" s="8"/>
      <c r="M80" s="8" t="s">
        <v>8</v>
      </c>
      <c r="N80" s="9">
        <v>1</v>
      </c>
      <c r="O80" s="9">
        <v>1</v>
      </c>
      <c r="P80" s="9">
        <v>1</v>
      </c>
      <c r="Q80" s="9">
        <f t="shared" ref="Q80:Q82" si="4">N80+O80+P80</f>
        <v>3</v>
      </c>
    </row>
    <row r="81" spans="1:17" ht="21.75" customHeight="1" x14ac:dyDescent="0.2">
      <c r="A81" s="18" t="s">
        <v>81</v>
      </c>
      <c r="B81" s="19"/>
      <c r="C81" s="19"/>
      <c r="D81" s="19"/>
      <c r="E81" s="19"/>
      <c r="F81" s="19"/>
      <c r="G81" s="19"/>
      <c r="H81" s="19"/>
      <c r="I81" s="19"/>
      <c r="J81" s="19"/>
      <c r="K81" s="20"/>
      <c r="L81" s="8"/>
      <c r="M81" s="8" t="s">
        <v>8</v>
      </c>
      <c r="N81" s="9">
        <v>1</v>
      </c>
      <c r="O81" s="9">
        <v>1</v>
      </c>
      <c r="P81" s="9">
        <v>1</v>
      </c>
      <c r="Q81" s="9">
        <f t="shared" si="4"/>
        <v>3</v>
      </c>
    </row>
    <row r="82" spans="1:17" ht="24" customHeight="1" x14ac:dyDescent="0.2">
      <c r="A82" s="18" t="s">
        <v>82</v>
      </c>
      <c r="B82" s="19"/>
      <c r="C82" s="19"/>
      <c r="D82" s="19"/>
      <c r="E82" s="19"/>
      <c r="F82" s="19"/>
      <c r="G82" s="19"/>
      <c r="H82" s="19"/>
      <c r="I82" s="19"/>
      <c r="J82" s="19"/>
      <c r="K82" s="20"/>
      <c r="L82" s="8"/>
      <c r="M82" s="8" t="s">
        <v>8</v>
      </c>
      <c r="N82" s="9">
        <v>1</v>
      </c>
      <c r="O82" s="9">
        <v>1</v>
      </c>
      <c r="P82" s="9">
        <v>1</v>
      </c>
      <c r="Q82" s="9">
        <f t="shared" si="4"/>
        <v>3</v>
      </c>
    </row>
    <row r="83" spans="1:17" ht="12" customHeight="1" x14ac:dyDescent="0.2">
      <c r="A83" s="18" t="s">
        <v>30</v>
      </c>
      <c r="B83" s="19"/>
      <c r="C83" s="19"/>
      <c r="D83" s="19"/>
      <c r="E83" s="19"/>
      <c r="F83" s="19"/>
      <c r="G83" s="19"/>
      <c r="H83" s="19"/>
      <c r="I83" s="19"/>
      <c r="J83" s="19"/>
      <c r="K83" s="20"/>
      <c r="L83" s="8"/>
      <c r="M83" s="8" t="s">
        <v>8</v>
      </c>
      <c r="N83" s="9">
        <v>10</v>
      </c>
      <c r="O83" s="9">
        <v>5</v>
      </c>
      <c r="P83" s="9">
        <v>10</v>
      </c>
      <c r="Q83" s="9">
        <f t="shared" si="3"/>
        <v>25</v>
      </c>
    </row>
    <row r="84" spans="1:17" ht="11.25" customHeight="1" x14ac:dyDescent="0.2">
      <c r="A84" s="21"/>
      <c r="B84" s="21"/>
      <c r="C84" s="21"/>
      <c r="D84" s="21"/>
      <c r="E84" s="22" t="s">
        <v>31</v>
      </c>
      <c r="F84" s="22"/>
      <c r="G84" s="22"/>
      <c r="H84" s="22"/>
      <c r="I84" s="22"/>
      <c r="J84" s="22"/>
      <c r="K84" s="22"/>
      <c r="L84" s="8"/>
      <c r="M84" s="8" t="s">
        <v>8</v>
      </c>
      <c r="N84" s="9">
        <v>10</v>
      </c>
      <c r="O84" s="9">
        <v>10</v>
      </c>
      <c r="P84" s="9">
        <v>10</v>
      </c>
      <c r="Q84" s="9">
        <f t="shared" si="3"/>
        <v>30</v>
      </c>
    </row>
    <row r="85" spans="1:17" ht="15" customHeight="1" x14ac:dyDescent="0.2">
      <c r="A85" s="21"/>
      <c r="B85" s="21"/>
      <c r="C85" s="21"/>
      <c r="D85" s="21"/>
      <c r="E85" s="22" t="s">
        <v>32</v>
      </c>
      <c r="F85" s="22"/>
      <c r="G85" s="22"/>
      <c r="H85" s="22"/>
      <c r="I85" s="22"/>
      <c r="J85" s="22"/>
      <c r="K85" s="22"/>
      <c r="L85" s="8"/>
      <c r="M85" s="8" t="s">
        <v>8</v>
      </c>
      <c r="N85" s="9">
        <v>10</v>
      </c>
      <c r="O85" s="9">
        <v>10</v>
      </c>
      <c r="P85" s="9">
        <v>10</v>
      </c>
      <c r="Q85" s="9">
        <f t="shared" si="3"/>
        <v>30</v>
      </c>
    </row>
    <row r="86" spans="1:17" ht="14.25" customHeight="1" x14ac:dyDescent="0.2">
      <c r="A86" s="21"/>
      <c r="B86" s="21"/>
      <c r="C86" s="21"/>
      <c r="D86" s="21"/>
      <c r="E86" s="22" t="s">
        <v>33</v>
      </c>
      <c r="F86" s="22"/>
      <c r="G86" s="22"/>
      <c r="H86" s="22"/>
      <c r="I86" s="22"/>
      <c r="J86" s="22"/>
      <c r="K86" s="22"/>
      <c r="L86" s="8"/>
      <c r="M86" s="8" t="s">
        <v>8</v>
      </c>
      <c r="N86" s="9">
        <v>10</v>
      </c>
      <c r="O86" s="9">
        <v>10</v>
      </c>
      <c r="P86" s="9">
        <v>10</v>
      </c>
      <c r="Q86" s="9">
        <f t="shared" si="3"/>
        <v>30</v>
      </c>
    </row>
    <row r="87" spans="1:17" ht="11.25" customHeight="1" x14ac:dyDescent="0.2">
      <c r="A87" s="21"/>
      <c r="B87" s="21"/>
      <c r="C87" s="21"/>
      <c r="D87" s="21"/>
      <c r="E87" s="22" t="s">
        <v>34</v>
      </c>
      <c r="F87" s="22"/>
      <c r="G87" s="22"/>
      <c r="H87" s="22"/>
      <c r="I87" s="22"/>
      <c r="J87" s="22"/>
      <c r="K87" s="22"/>
      <c r="L87" s="8"/>
      <c r="M87" s="8" t="s">
        <v>8</v>
      </c>
      <c r="N87" s="9">
        <v>10</v>
      </c>
      <c r="O87" s="9">
        <v>10</v>
      </c>
      <c r="P87" s="9">
        <v>10</v>
      </c>
      <c r="Q87" s="9">
        <f t="shared" si="3"/>
        <v>30</v>
      </c>
    </row>
    <row r="88" spans="1:17" ht="11.25" customHeight="1" x14ac:dyDescent="0.2">
      <c r="A88" s="21"/>
      <c r="B88" s="21"/>
      <c r="C88" s="21"/>
      <c r="D88" s="21"/>
      <c r="E88" s="22" t="s">
        <v>35</v>
      </c>
      <c r="F88" s="22"/>
      <c r="G88" s="22"/>
      <c r="H88" s="22"/>
      <c r="I88" s="22"/>
      <c r="J88" s="22"/>
      <c r="K88" s="22"/>
      <c r="L88" s="8"/>
      <c r="M88" s="8" t="s">
        <v>8</v>
      </c>
      <c r="N88" s="9">
        <v>5</v>
      </c>
      <c r="O88" s="9">
        <v>5</v>
      </c>
      <c r="P88" s="9">
        <v>5</v>
      </c>
      <c r="Q88" s="9">
        <f t="shared" si="3"/>
        <v>15</v>
      </c>
    </row>
    <row r="89" spans="1:17" ht="11.25" customHeight="1" x14ac:dyDescent="0.2">
      <c r="A89" s="21"/>
      <c r="B89" s="21"/>
      <c r="C89" s="21"/>
      <c r="D89" s="21"/>
      <c r="E89" s="22" t="s">
        <v>37</v>
      </c>
      <c r="F89" s="22"/>
      <c r="G89" s="22"/>
      <c r="H89" s="22"/>
      <c r="I89" s="22"/>
      <c r="J89" s="22"/>
      <c r="K89" s="22"/>
      <c r="L89" s="8"/>
      <c r="M89" s="8" t="s">
        <v>8</v>
      </c>
      <c r="N89" s="9">
        <v>1</v>
      </c>
      <c r="O89" s="9">
        <v>2</v>
      </c>
      <c r="P89" s="9">
        <v>2</v>
      </c>
      <c r="Q89" s="9">
        <f t="shared" si="3"/>
        <v>5</v>
      </c>
    </row>
    <row r="90" spans="1:17" x14ac:dyDescent="0.2">
      <c r="A90" s="18" t="s">
        <v>54</v>
      </c>
      <c r="B90" s="19"/>
      <c r="C90" s="19"/>
      <c r="D90" s="19"/>
      <c r="E90" s="19"/>
      <c r="F90" s="19"/>
      <c r="G90" s="19"/>
      <c r="H90" s="19"/>
      <c r="I90" s="19"/>
      <c r="J90" s="19"/>
      <c r="K90" s="20"/>
      <c r="L90" s="8"/>
      <c r="M90" s="8" t="s">
        <v>8</v>
      </c>
      <c r="N90" s="9">
        <v>1</v>
      </c>
      <c r="O90" s="9">
        <v>0</v>
      </c>
      <c r="P90" s="9">
        <v>0</v>
      </c>
      <c r="Q90" s="9">
        <f t="shared" si="3"/>
        <v>1</v>
      </c>
    </row>
    <row r="91" spans="1:17" x14ac:dyDescent="0.2">
      <c r="A91" s="18" t="s">
        <v>63</v>
      </c>
      <c r="B91" s="19"/>
      <c r="C91" s="19"/>
      <c r="D91" s="19"/>
      <c r="E91" s="19"/>
      <c r="F91" s="19"/>
      <c r="G91" s="19"/>
      <c r="H91" s="19"/>
      <c r="I91" s="19"/>
      <c r="J91" s="19"/>
      <c r="K91" s="20"/>
      <c r="L91" s="8"/>
      <c r="M91" s="8" t="s">
        <v>8</v>
      </c>
      <c r="N91" s="9">
        <v>1</v>
      </c>
      <c r="O91" s="9">
        <v>0</v>
      </c>
      <c r="P91" s="9">
        <v>0</v>
      </c>
      <c r="Q91" s="9">
        <f t="shared" si="3"/>
        <v>1</v>
      </c>
    </row>
    <row r="92" spans="1:17" x14ac:dyDescent="0.2">
      <c r="A92" s="18" t="s">
        <v>64</v>
      </c>
      <c r="B92" s="19"/>
      <c r="C92" s="19"/>
      <c r="D92" s="19"/>
      <c r="E92" s="19"/>
      <c r="F92" s="19"/>
      <c r="G92" s="19"/>
      <c r="H92" s="19"/>
      <c r="I92" s="19"/>
      <c r="J92" s="19"/>
      <c r="K92" s="20"/>
      <c r="L92" s="8"/>
      <c r="M92" s="8" t="s">
        <v>8</v>
      </c>
      <c r="N92" s="9">
        <v>2</v>
      </c>
      <c r="O92" s="9">
        <v>0</v>
      </c>
      <c r="P92" s="9">
        <v>0</v>
      </c>
      <c r="Q92" s="9">
        <f t="shared" si="3"/>
        <v>2</v>
      </c>
    </row>
    <row r="93" spans="1:17" x14ac:dyDescent="0.2">
      <c r="A93" s="18" t="s">
        <v>65</v>
      </c>
      <c r="B93" s="19"/>
      <c r="C93" s="19"/>
      <c r="D93" s="19"/>
      <c r="E93" s="19"/>
      <c r="F93" s="19"/>
      <c r="G93" s="19"/>
      <c r="H93" s="19"/>
      <c r="I93" s="19"/>
      <c r="J93" s="19"/>
      <c r="K93" s="20"/>
      <c r="L93" s="8"/>
      <c r="M93" s="8" t="s">
        <v>8</v>
      </c>
      <c r="N93" s="9">
        <v>2</v>
      </c>
      <c r="O93" s="9">
        <v>0</v>
      </c>
      <c r="P93" s="9">
        <v>0</v>
      </c>
      <c r="Q93" s="9">
        <f t="shared" ref="Q93" si="5">N93+O93+P93</f>
        <v>2</v>
      </c>
    </row>
    <row r="94" spans="1:17" x14ac:dyDescent="0.2">
      <c r="A94" s="18" t="s">
        <v>66</v>
      </c>
      <c r="B94" s="19"/>
      <c r="C94" s="19"/>
      <c r="D94" s="19"/>
      <c r="E94" s="19"/>
      <c r="F94" s="19"/>
      <c r="G94" s="19"/>
      <c r="H94" s="19"/>
      <c r="I94" s="19"/>
      <c r="J94" s="19"/>
      <c r="K94" s="20"/>
      <c r="L94" s="8"/>
      <c r="M94" s="8" t="s">
        <v>8</v>
      </c>
      <c r="N94" s="9">
        <v>3</v>
      </c>
      <c r="O94" s="9">
        <v>0</v>
      </c>
      <c r="P94" s="9">
        <v>0</v>
      </c>
      <c r="Q94" s="9">
        <f t="shared" si="3"/>
        <v>3</v>
      </c>
    </row>
    <row r="95" spans="1:17" x14ac:dyDescent="0.2">
      <c r="A95" s="18" t="s">
        <v>55</v>
      </c>
      <c r="B95" s="19"/>
      <c r="C95" s="19"/>
      <c r="D95" s="19"/>
      <c r="E95" s="19"/>
      <c r="F95" s="19"/>
      <c r="G95" s="19"/>
      <c r="H95" s="19"/>
      <c r="I95" s="19"/>
      <c r="J95" s="19"/>
      <c r="K95" s="20"/>
      <c r="L95" s="8"/>
      <c r="M95" s="8" t="s">
        <v>8</v>
      </c>
      <c r="N95" s="9">
        <v>2</v>
      </c>
      <c r="O95" s="9">
        <v>2</v>
      </c>
      <c r="P95" s="9">
        <v>2</v>
      </c>
      <c r="Q95" s="9">
        <f t="shared" si="3"/>
        <v>6</v>
      </c>
    </row>
    <row r="96" spans="1:17" x14ac:dyDescent="0.2">
      <c r="A96" s="18" t="s">
        <v>56</v>
      </c>
      <c r="B96" s="19"/>
      <c r="C96" s="19"/>
      <c r="D96" s="19"/>
      <c r="E96" s="19"/>
      <c r="F96" s="19"/>
      <c r="G96" s="19"/>
      <c r="H96" s="19"/>
      <c r="I96" s="19"/>
      <c r="J96" s="19"/>
      <c r="K96" s="20"/>
      <c r="L96" s="8"/>
      <c r="M96" s="8" t="s">
        <v>8</v>
      </c>
      <c r="N96" s="9">
        <v>2</v>
      </c>
      <c r="O96" s="9">
        <v>2</v>
      </c>
      <c r="P96" s="9">
        <v>2</v>
      </c>
      <c r="Q96" s="9">
        <f t="shared" si="3"/>
        <v>6</v>
      </c>
    </row>
    <row r="97" spans="1:17" x14ac:dyDescent="0.2">
      <c r="A97" s="18" t="s">
        <v>57</v>
      </c>
      <c r="B97" s="19"/>
      <c r="C97" s="19"/>
      <c r="D97" s="19"/>
      <c r="E97" s="19"/>
      <c r="F97" s="19"/>
      <c r="G97" s="19"/>
      <c r="H97" s="19"/>
      <c r="I97" s="19"/>
      <c r="J97" s="19"/>
      <c r="K97" s="20"/>
      <c r="L97" s="8"/>
      <c r="M97" s="8" t="s">
        <v>8</v>
      </c>
      <c r="N97" s="9">
        <v>2</v>
      </c>
      <c r="O97" s="9">
        <v>1</v>
      </c>
      <c r="P97" s="9">
        <v>2</v>
      </c>
      <c r="Q97" s="9">
        <f t="shared" si="3"/>
        <v>5</v>
      </c>
    </row>
    <row r="98" spans="1:17" x14ac:dyDescent="0.2">
      <c r="A98" s="18" t="s">
        <v>58</v>
      </c>
      <c r="B98" s="19"/>
      <c r="C98" s="19"/>
      <c r="D98" s="19"/>
      <c r="E98" s="19"/>
      <c r="F98" s="19"/>
      <c r="G98" s="19"/>
      <c r="H98" s="19"/>
      <c r="I98" s="19"/>
      <c r="J98" s="19"/>
      <c r="K98" s="20"/>
      <c r="L98" s="8"/>
      <c r="M98" s="8" t="s">
        <v>8</v>
      </c>
      <c r="N98" s="9">
        <v>1</v>
      </c>
      <c r="O98" s="9">
        <v>1</v>
      </c>
      <c r="P98" s="9">
        <v>1</v>
      </c>
      <c r="Q98" s="9">
        <f t="shared" si="3"/>
        <v>3</v>
      </c>
    </row>
    <row r="99" spans="1:17" x14ac:dyDescent="0.2">
      <c r="A99" s="18" t="s">
        <v>59</v>
      </c>
      <c r="B99" s="19"/>
      <c r="C99" s="19"/>
      <c r="D99" s="19"/>
      <c r="E99" s="19"/>
      <c r="F99" s="19"/>
      <c r="G99" s="19"/>
      <c r="H99" s="19"/>
      <c r="I99" s="19"/>
      <c r="J99" s="19"/>
      <c r="K99" s="20"/>
      <c r="L99" s="8"/>
      <c r="M99" s="8" t="s">
        <v>8</v>
      </c>
      <c r="N99" s="9">
        <v>1</v>
      </c>
      <c r="O99" s="9">
        <v>1</v>
      </c>
      <c r="P99" s="9">
        <v>2</v>
      </c>
      <c r="Q99" s="9">
        <f t="shared" si="3"/>
        <v>4</v>
      </c>
    </row>
    <row r="100" spans="1:17" x14ac:dyDescent="0.2">
      <c r="A100" s="18" t="s">
        <v>60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20"/>
      <c r="L100" s="8"/>
      <c r="M100" s="8" t="s">
        <v>8</v>
      </c>
      <c r="N100" s="9">
        <v>1</v>
      </c>
      <c r="O100" s="9">
        <v>1</v>
      </c>
      <c r="P100" s="9">
        <v>2</v>
      </c>
      <c r="Q100" s="9">
        <f t="shared" si="3"/>
        <v>4</v>
      </c>
    </row>
    <row r="101" spans="1:17" x14ac:dyDescent="0.2">
      <c r="A101" s="18" t="s">
        <v>61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20"/>
      <c r="L101" s="8"/>
      <c r="M101" s="8" t="s">
        <v>8</v>
      </c>
      <c r="N101" s="9">
        <v>1</v>
      </c>
      <c r="O101" s="9">
        <v>1</v>
      </c>
      <c r="P101" s="9">
        <v>2</v>
      </c>
      <c r="Q101" s="9">
        <f t="shared" si="3"/>
        <v>4</v>
      </c>
    </row>
    <row r="102" spans="1:17" ht="11.25" customHeight="1" x14ac:dyDescent="0.2">
      <c r="A102" s="18" t="s">
        <v>62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20"/>
      <c r="L102" s="8"/>
      <c r="M102" s="8" t="s">
        <v>8</v>
      </c>
      <c r="N102" s="9">
        <v>1</v>
      </c>
      <c r="O102" s="9">
        <v>1</v>
      </c>
      <c r="P102" s="9">
        <v>2</v>
      </c>
      <c r="Q102" s="9">
        <f t="shared" si="3"/>
        <v>4</v>
      </c>
    </row>
    <row r="103" spans="1:17" x14ac:dyDescent="0.2">
      <c r="A103" s="30" t="s">
        <v>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11" t="s">
        <v>3</v>
      </c>
      <c r="M103" s="11" t="s">
        <v>3</v>
      </c>
      <c r="N103" s="13">
        <f>SUM(N73:N102)</f>
        <v>93</v>
      </c>
      <c r="O103" s="13">
        <f>SUM(O73:O102)</f>
        <v>74</v>
      </c>
      <c r="P103" s="13">
        <f>SUM(P73:P102)</f>
        <v>89</v>
      </c>
      <c r="Q103" s="13">
        <f>SUM(Q73:Q102)</f>
        <v>256</v>
      </c>
    </row>
    <row r="104" spans="1:17" x14ac:dyDescent="0.2">
      <c r="A104" s="17" t="s">
        <v>109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5"/>
      <c r="M104" s="8" t="s">
        <v>110</v>
      </c>
      <c r="N104" s="9">
        <v>600</v>
      </c>
      <c r="O104" s="9">
        <v>600</v>
      </c>
      <c r="P104" s="9">
        <v>600</v>
      </c>
      <c r="Q104" s="16">
        <f t="shared" ref="Q104:Q111" si="6">N104+O104+P104</f>
        <v>1800</v>
      </c>
    </row>
    <row r="105" spans="1:17" x14ac:dyDescent="0.2">
      <c r="A105" s="15"/>
      <c r="B105" s="17" t="s">
        <v>111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5"/>
      <c r="M105" s="8" t="s">
        <v>110</v>
      </c>
      <c r="N105" s="9">
        <v>100</v>
      </c>
      <c r="O105" s="9">
        <v>100</v>
      </c>
      <c r="P105" s="9">
        <v>100</v>
      </c>
      <c r="Q105" s="9">
        <f t="shared" si="6"/>
        <v>300</v>
      </c>
    </row>
    <row r="106" spans="1:17" x14ac:dyDescent="0.2">
      <c r="A106" s="17" t="s">
        <v>112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5"/>
      <c r="M106" s="8" t="s">
        <v>113</v>
      </c>
      <c r="N106" s="9">
        <v>1000</v>
      </c>
      <c r="O106" s="9">
        <v>1000</v>
      </c>
      <c r="P106" s="9">
        <v>1000</v>
      </c>
      <c r="Q106" s="9">
        <f t="shared" si="6"/>
        <v>3000</v>
      </c>
    </row>
    <row r="107" spans="1:17" x14ac:dyDescent="0.2">
      <c r="A107" s="17" t="s">
        <v>114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5"/>
      <c r="M107" s="8" t="s">
        <v>113</v>
      </c>
      <c r="N107" s="9">
        <v>1300</v>
      </c>
      <c r="O107" s="9">
        <v>1300</v>
      </c>
      <c r="P107" s="9">
        <v>1300</v>
      </c>
      <c r="Q107" s="9">
        <f t="shared" si="6"/>
        <v>3900</v>
      </c>
    </row>
    <row r="108" spans="1:17" x14ac:dyDescent="0.2">
      <c r="A108" s="17" t="s">
        <v>115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5"/>
      <c r="M108" s="8" t="s">
        <v>110</v>
      </c>
      <c r="N108" s="9">
        <v>120</v>
      </c>
      <c r="O108" s="9">
        <v>120</v>
      </c>
      <c r="P108" s="9">
        <v>120</v>
      </c>
      <c r="Q108" s="9">
        <f t="shared" si="6"/>
        <v>360</v>
      </c>
    </row>
    <row r="109" spans="1:17" x14ac:dyDescent="0.2">
      <c r="A109" s="15"/>
      <c r="B109" s="17" t="s">
        <v>116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5"/>
      <c r="M109" s="8" t="s">
        <v>113</v>
      </c>
      <c r="N109" s="9">
        <v>4</v>
      </c>
      <c r="O109" s="9">
        <v>4</v>
      </c>
      <c r="P109" s="9">
        <v>4</v>
      </c>
      <c r="Q109" s="9">
        <f t="shared" si="6"/>
        <v>12</v>
      </c>
    </row>
    <row r="110" spans="1:17" x14ac:dyDescent="0.2">
      <c r="A110" s="15"/>
      <c r="B110" s="15"/>
      <c r="C110" s="17" t="s">
        <v>117</v>
      </c>
      <c r="D110" s="17"/>
      <c r="E110" s="17"/>
      <c r="F110" s="17"/>
      <c r="G110" s="17"/>
      <c r="H110" s="17"/>
      <c r="I110" s="17"/>
      <c r="J110" s="17"/>
      <c r="K110" s="17"/>
      <c r="L110" s="15"/>
      <c r="M110" s="8" t="s">
        <v>118</v>
      </c>
      <c r="N110" s="9">
        <v>18</v>
      </c>
      <c r="O110" s="9">
        <v>18</v>
      </c>
      <c r="P110" s="9">
        <v>18</v>
      </c>
      <c r="Q110" s="9">
        <f t="shared" si="6"/>
        <v>54</v>
      </c>
    </row>
    <row r="111" spans="1:17" x14ac:dyDescent="0.2">
      <c r="A111" s="15"/>
      <c r="B111" s="15"/>
      <c r="C111" s="17" t="s">
        <v>119</v>
      </c>
      <c r="D111" s="17"/>
      <c r="E111" s="17"/>
      <c r="F111" s="17"/>
      <c r="G111" s="17"/>
      <c r="H111" s="17"/>
      <c r="I111" s="17"/>
      <c r="J111" s="17"/>
      <c r="K111" s="17"/>
      <c r="L111" s="15"/>
      <c r="M111" s="8" t="s">
        <v>118</v>
      </c>
      <c r="N111" s="9">
        <v>2</v>
      </c>
      <c r="O111" s="9">
        <v>2</v>
      </c>
      <c r="P111" s="9">
        <v>2</v>
      </c>
      <c r="Q111" s="9">
        <f t="shared" si="6"/>
        <v>6</v>
      </c>
    </row>
  </sheetData>
  <mergeCells count="126">
    <mergeCell ref="E89:K89"/>
    <mergeCell ref="A81:K81"/>
    <mergeCell ref="A82:K82"/>
    <mergeCell ref="A93:K93"/>
    <mergeCell ref="A66:K66"/>
    <mergeCell ref="A67:K67"/>
    <mergeCell ref="A69:K69"/>
    <mergeCell ref="B72:K72"/>
    <mergeCell ref="A83:K83"/>
    <mergeCell ref="A65:K65"/>
    <mergeCell ref="A56:K56"/>
    <mergeCell ref="A103:K103"/>
    <mergeCell ref="A70:K70"/>
    <mergeCell ref="A71:K71"/>
    <mergeCell ref="A84:D84"/>
    <mergeCell ref="E84:K84"/>
    <mergeCell ref="A85:D85"/>
    <mergeCell ref="E85:K85"/>
    <mergeCell ref="A86:D86"/>
    <mergeCell ref="A102:K102"/>
    <mergeCell ref="A98:K98"/>
    <mergeCell ref="A97:K97"/>
    <mergeCell ref="A96:K96"/>
    <mergeCell ref="A95:K95"/>
    <mergeCell ref="A92:K92"/>
    <mergeCell ref="A94:K94"/>
    <mergeCell ref="A99:K99"/>
    <mergeCell ref="A100:K100"/>
    <mergeCell ref="A101:K101"/>
    <mergeCell ref="A64:K64"/>
    <mergeCell ref="A80:K80"/>
    <mergeCell ref="A89:D89"/>
    <mergeCell ref="A8:D8"/>
    <mergeCell ref="E8:K8"/>
    <mergeCell ref="E5:K5"/>
    <mergeCell ref="A49:K49"/>
    <mergeCell ref="A51:K51"/>
    <mergeCell ref="A50:K50"/>
    <mergeCell ref="A53:K53"/>
    <mergeCell ref="A54:K54"/>
    <mergeCell ref="A55:K55"/>
    <mergeCell ref="A15:K15"/>
    <mergeCell ref="A18:K18"/>
    <mergeCell ref="A19:K19"/>
    <mergeCell ref="A24:K24"/>
    <mergeCell ref="A26:K26"/>
    <mergeCell ref="A28:K28"/>
    <mergeCell ref="A1:K2"/>
    <mergeCell ref="A10:K10"/>
    <mergeCell ref="A11:K11"/>
    <mergeCell ref="E9:K9"/>
    <mergeCell ref="B3:K3"/>
    <mergeCell ref="B4:K4"/>
    <mergeCell ref="A5:D5"/>
    <mergeCell ref="A6:D6"/>
    <mergeCell ref="E6:K6"/>
    <mergeCell ref="A7:D7"/>
    <mergeCell ref="E7:K7"/>
    <mergeCell ref="A9:D9"/>
    <mergeCell ref="A52:K52"/>
    <mergeCell ref="A62:K62"/>
    <mergeCell ref="A12:D12"/>
    <mergeCell ref="E12:K12"/>
    <mergeCell ref="A13:D13"/>
    <mergeCell ref="E13:K13"/>
    <mergeCell ref="A37:K37"/>
    <mergeCell ref="A31:K31"/>
    <mergeCell ref="A58:K58"/>
    <mergeCell ref="A59:K59"/>
    <mergeCell ref="A60:K60"/>
    <mergeCell ref="A61:K61"/>
    <mergeCell ref="A35:K35"/>
    <mergeCell ref="A36:K36"/>
    <mergeCell ref="A27:K27"/>
    <mergeCell ref="A34:K34"/>
    <mergeCell ref="A32:K32"/>
    <mergeCell ref="A33:K33"/>
    <mergeCell ref="A14:D14"/>
    <mergeCell ref="E14:K14"/>
    <mergeCell ref="A20:K20"/>
    <mergeCell ref="A21:K21"/>
    <mergeCell ref="A22:K22"/>
    <mergeCell ref="A16:D16"/>
    <mergeCell ref="E16:K16"/>
    <mergeCell ref="A17:D17"/>
    <mergeCell ref="E17:K17"/>
    <mergeCell ref="A38:K38"/>
    <mergeCell ref="A39:K39"/>
    <mergeCell ref="A40:K40"/>
    <mergeCell ref="A78:K78"/>
    <mergeCell ref="A77:K77"/>
    <mergeCell ref="A76:K76"/>
    <mergeCell ref="A75:K75"/>
    <mergeCell ref="A74:K74"/>
    <mergeCell ref="A73:K73"/>
    <mergeCell ref="A23:K23"/>
    <mergeCell ref="A25:K25"/>
    <mergeCell ref="A29:K29"/>
    <mergeCell ref="A30:K30"/>
    <mergeCell ref="A57:K57"/>
    <mergeCell ref="A68:K68"/>
    <mergeCell ref="A63:K63"/>
    <mergeCell ref="A104:K104"/>
    <mergeCell ref="B105:K105"/>
    <mergeCell ref="A106:K106"/>
    <mergeCell ref="A107:K107"/>
    <mergeCell ref="A108:K108"/>
    <mergeCell ref="B109:K109"/>
    <mergeCell ref="C110:K110"/>
    <mergeCell ref="C111:K111"/>
    <mergeCell ref="A41:K41"/>
    <mergeCell ref="A42:K42"/>
    <mergeCell ref="A43:K43"/>
    <mergeCell ref="A44:K44"/>
    <mergeCell ref="A45:K45"/>
    <mergeCell ref="A46:K46"/>
    <mergeCell ref="A47:K47"/>
    <mergeCell ref="A48:K48"/>
    <mergeCell ref="E86:K86"/>
    <mergeCell ref="A91:K91"/>
    <mergeCell ref="A90:K90"/>
    <mergeCell ref="A87:D87"/>
    <mergeCell ref="E87:K87"/>
    <mergeCell ref="A88:D88"/>
    <mergeCell ref="E88:K88"/>
    <mergeCell ref="A79:K7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Жукова Людмила Викторовна</cp:lastModifiedBy>
  <cp:lastPrinted>2013-11-12T06:53:03Z</cp:lastPrinted>
  <dcterms:created xsi:type="dcterms:W3CDTF">2013-11-12T06:53:12Z</dcterms:created>
  <dcterms:modified xsi:type="dcterms:W3CDTF">2019-02-08T07:10:29Z</dcterms:modified>
</cp:coreProperties>
</file>